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9392" windowHeight="11592"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<sst xmlns="http://schemas.openxmlformats.org/spreadsheetml/2006/main" count="221" uniqueCount="138">
  <si>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</si>
  <si>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</si>
  <si>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</si>
  <si>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</si>
  <si>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</si>
  <si>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</si>
  <si>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</si>
  <si>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</si>
  <si>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</si>
  <si>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</si>
  <si>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</si>
  <si>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</si>
  <si>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</si>
  <si>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</si>
  <si>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</si>
  <si>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</si>
  <si>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</si>
  <si>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</si>
  <si>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</si>
  <si>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</si>
  <si>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</si>
  <si>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</si>
  <si>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</si>
  <si>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</si>
  <si>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</si>
  <si>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</si>
  <si>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</si>
  <si>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</si>
  <si>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</si>
  <si>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</si>
  <si>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</si>
  <si>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</si>
  <si>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预算价</t>
    <phoneticPr fontId="1" type="noConversion"/>
  </si>
  <si>
    <t>项目名称：</t>
    <phoneticPr fontId="1" type="noConversion"/>
  </si>
  <si>
    <t>项目编号：</t>
    <phoneticPr fontId="1" type="noConversion"/>
  </si>
  <si>
    <t>包段名称：</t>
    <phoneticPr fontId="1" type="noConversion"/>
  </si>
  <si>
    <t>包段编号：</t>
    <phoneticPr fontId="1" type="noConversion"/>
  </si>
  <si>
    <r>
      <t>*</t>
    </r>
    <r>
      <rPr>
        <b/>
        <sz val="9"/>
        <rFont val="宋体"/>
        <family val="3"/>
        <charset val="134"/>
        <scheme val="minor"/>
      </rPr>
      <t>服务地点：</t>
    </r>
    <phoneticPr fontId="1" type="noConversion"/>
  </si>
  <si>
    <t>采购文件要求地点</t>
  </si>
  <si>
    <t>投标响应</t>
  </si>
  <si>
    <t>单位</t>
    <phoneticPr fontId="1" type="noConversion"/>
  </si>
  <si>
    <r>
      <rPr>
        <b/>
        <sz val="9"/>
        <color rgb="FFFF0000"/>
        <rFont val="宋体"/>
        <family val="3"/>
        <charset val="134"/>
      </rPr>
      <t>*</t>
    </r>
    <r>
      <rPr>
        <b/>
        <sz val="9"/>
        <rFont val="宋体"/>
        <family val="3"/>
        <charset val="134"/>
      </rPr>
      <t>工期：</t>
    </r>
    <phoneticPr fontId="1" type="noConversion"/>
  </si>
  <si>
    <t>声明函在标书中的起始页码</t>
    <phoneticPr fontId="1" type="noConversion"/>
  </si>
  <si>
    <t>优惠申报</t>
    <phoneticPr fontId="1" type="noConversion"/>
  </si>
  <si>
    <t>报 价 明 细 表</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</si>
  <si>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finalquote=?,reviewquote=?,companyscale=?,companypage=?,deliverydate=?,respondquality
							=?,deliveryaddr=?, respondmemo=?,deductionratio=0 where SUPPLIERID="+NFV("supplierid",-1)+"
							AND respondid=" +NFV("respondid",-1)
						&lt;/stmt&gt;
						&lt;columns&gt;
							&lt;column col="4" row="3" val_type="number" /&gt;
							&lt;column col="4" row="3" val_type="number" /&gt;
							&lt;column col="4" row="3" val_type="number" /&gt;
							&lt;column col="4" row="4"&gt;{"trans":{"小微企业":1127,"监狱企业":1129,"残疾人福利企业":1130,"小微企业占比30%以上(联合体或分包)":1131}}&lt;/column&gt;
							&lt;column col="6" row="4" val_type="number"/&gt;
							&lt;column col="6" row="5" /&gt;
							&lt;column col="4" row="5" /&gt;
							&lt;column col="2" row="5" /&gt;
							&lt;column col="2" row="6" /&gt;
						&lt;/columns&gt;
					&lt;/SQL&gt;
					&lt;SQL type="row_loop"&gt;
						&lt;stmt&gt; "insert INTO gp_quoteDetail(goodsid, goodsnumber, brand, production, firstprice,
							firsttotle,finalPrice,finalTotle, specification, diverge, supplierid, packageid, respondid)
							VALUES(?, ?, '-',
							'-',?,?,?,?,'-',1911, " +NFV("supplierid",-1) +","+ NFV("packageid",-1) +","+
							NFV("respondid",-1)+")"
						&lt;/stmt&gt;
						&lt;start&gt;10&lt;/start&gt;
						&lt;end_term col="0" val_type="number" /&gt;
						&lt;columns&gt;
							&lt;column col="0" /&gt;
							&lt;column col="3" val_type="number"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 /&gt;
							&lt;column row="16" col="2" alter='F_NAME(buyer, "bas_organ", "organname","organid")' /&gt;
							&lt;column row="18" col="2" alter="schemecode" /&gt;
							&lt;column row="19" col="2" alter="packagecode" /&gt;
							&lt;column row="20" col="2" alter='packagename' /&gt;
							&lt;column row="27" col="2" alter="replace($)" /&gt;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 /&gt;
							&lt;column row="2" col="2" alter="schemecode" /&gt;
							&lt;column row="2" col="4" alter="packagename" /&gt;
							&lt;column row="2" col="6" alter="packagecode" /&gt;
							&lt;column row="3" col="2" alter="budget" val_type="number" /&gt;
							&lt;column row="3" col="4"
								check="range(0.00,999999999.99),comparePositive('&amp;lt;=','C4','投标总价已超过控制价')" /&gt;
							&lt;column row="4" col="4" nullable="true"
								check="list('小微企业','监狱企业','残疾人福利企业','小微企业占比30%以上(联合体或分包)')" /&gt;
							&lt;column row="4" col="6" nullable="true" check="range(0,9999,syncExist(5,6,4))" /&gt;
							&lt;column row="5" col="2" check="char(100)" /&gt;
							&lt;column row="5" col="4" check="char(50)" /&gt;
							&lt;column row="5" col="6" check="char(50)" /&gt;
							&lt;column row="6" col="2" nullable="true" check="char(1024)" /&gt;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 /&gt;
						&lt;columns&gt;
							&lt;column col="0" check="unique(0)" alter="goodsid" /&gt;
							&lt;column col="1" alter="_no_" /&gt;
							&lt;column col="2" alter="goodsname" /&gt;
							&lt;column col="3" alter="goodscount" val_type="number" /&gt;
							&lt;column col="4" alter="goodsunit" /&gt;
							&lt;column col="5" check="range(0.000,999999999.999)" /&gt;
							&lt;column col="6" check="range(0.00,999999999.99)" count="SUM" /&gt;
						&lt;/columns&gt;
					&lt;/SQL&gt;
				&lt;/SQLS&gt;
			&lt;/sheet&gt;
			&lt;sheet num="3" name="评审对照表" dataArea="A1:A$,G5:H$"&gt;
				&lt;SQLS&gt;
					&lt;SQL type="single"&gt;
						&lt;stmt&gt;"select proj from v_projectpackage where packageschemeid="+NFV("packageschemeid",-1) +"
							order by packageid"
						&lt;/stmt&gt;
						&lt;columns&gt;
							&lt;column col="1" row="1" alter="proj" /&gt;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 /&gt;
							&lt;column col="1" alter="itemcode" /&gt;
							&lt;column col="2" alter="judgedetail" /&gt;
							&lt;column col="3" alter="translateEnum(judgerank)" /&gt;
							&lt;column col="4" alter="includebags" /&gt;
							&lt;column col="5" alter="translateEnum(needrespond)" /&gt;
							&lt;column col="6" check="range(0,5000)" /&gt;
							&lt;column col="7" check="range(0,5000)" /&gt;
						&lt;/columns&gt;
					&lt;/SQL&gt;
				&lt;/SQLS&gt;
			&lt;/sheet&gt;
			&lt;sheet num="4" name="评分对照表" dataArea="A1:A$,F5:G$"&gt;
				&lt;SQLS&gt;
					&lt;SQL type="single"&gt;
						&lt;stmt&gt;"select proj from v_projectpackage where packageschemeid="+NFV("packageschemeid",-1) +"
							order by packageid"
						&lt;/stmt&gt;
						&lt;columns&gt;
							&lt;column col="2" row="1" alter="proj" /&gt;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 /&gt;
							&lt;column col="1" alter="packageid" /&gt;
							&lt;column col="2" alter="itemcode" /&gt;
							&lt;column col="3" alter="scoredetail" /&gt;
							&lt;column col="4" alter="maxscore" /&gt;
							&lt;column col="5" check="range(0,5000)" /&gt;
							&lt;column col="6" check="range(0,5000)" /&gt;
						&lt;/columns&gt;
					&lt;/SQL&gt;
				&lt;/SQLS&gt;
			&lt;/sheet&gt;
		&lt;/sheets&gt;
	&lt;/export&gt;
&lt;/config&gt;</t>
    <phoneticPr fontId="1" type="noConversion"/>
  </si>
  <si>
    <r>
      <rPr>
        <b/>
        <sz val="9"/>
        <color rgb="FFFF0000"/>
        <rFont val="宋体"/>
        <family val="3"/>
        <charset val="134"/>
        <scheme val="minor"/>
      </rPr>
      <t>*</t>
    </r>
    <r>
      <rPr>
        <b/>
        <sz val="9"/>
        <rFont val="宋体"/>
        <family val="3"/>
        <charset val="134"/>
        <scheme val="minor"/>
      </rPr>
      <t>质量保修期</t>
    </r>
    <r>
      <rPr>
        <b/>
        <sz val="9"/>
        <color theme="1"/>
        <rFont val="宋体"/>
        <family val="3"/>
        <charset val="134"/>
        <scheme val="minor"/>
      </rPr>
      <t>：</t>
    </r>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</si>
  <si>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优惠申报说明（本条款仅适用于非专门面向中小企业采购项目）：承建企业</t>
    </r>
    <r>
      <rPr>
        <b/>
        <sz val="10"/>
        <rFont val="宋体"/>
        <family val="3"/>
        <charset val="134"/>
      </rPr>
      <t>(即施工单位)为小微企业，或者允许联合体（或分包）投标（响应）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sz val="10"/>
        <color rgb="FFFF000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</si>
  <si>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艺达公司场地建筑物拆除工程 
投标（响应）文件
（第二册）</t>
  </si>
  <si>
    <t>文登经济开发区管理委员会</t>
  </si>
  <si>
    <t>SDGP371003000202402000284</t>
  </si>
  <si>
    <t>A</t>
  </si>
  <si>
    <t>艺达公司场地建筑物拆除工程</t>
  </si>
  <si>
    <t>2024 年   月   日</t>
  </si>
  <si>
    <t>{"srow":[],"sheetIndex":1,"corpSeal":1,"tempcode":"1334","packageid":"12679","nameSeal":0,"dataArea":"A1","projectid":"8488","sheetCount":4,"version":"1","mrow":[]}</t>
  </si>
  <si>
    <t/>
  </si>
  <si>
    <t>330141</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</si>
  <si>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</si>
  <si>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</si>
  <si>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(100)","col":2,"row":5},{"check":"char(50)","col":4,"row":5},{"check":"char(50)","col":6,"row":5},{"check":"char(1024)","col":2,"nullable":"true","row":6}],"sheetIndex":2,"corpSeal":1,"tempcode":"1334","packageid":"12679","nameSeal":0,"dataArea":"A1:A11,C4:G7,D10:G11","projectid":"8488","sheetCount":4,"version":"1","mrow":[{"cols":[{"check":"unique(0)","col":0},{"check":"range(0.000,999999999.999)","col":5},{"check":"range(0.00,999999999.99)","col":6}],"endRow":10,"isFree":false,"startRow":10}]}</t>
  </si>
  <si>
    <t>艺达公司场地建筑物拆除工程(A)</t>
  </si>
  <si>
    <t>254301</t>
  </si>
  <si>
    <t>1.01</t>
  </si>
  <si>
    <t>营业执照或其他证明材料
1、法人或其他组织的营业执照等证明文件扫描件；税务登记证副本扫描件（已办理三证合一的供应商只需提供有效的营业执照副本扫描件）；(A包)</t>
  </si>
  <si>
    <t>资格性</t>
  </si>
  <si>
    <t>,12679,</t>
  </si>
  <si>
    <t>是</t>
  </si>
  <si>
    <t>254302</t>
  </si>
  <si>
    <t>1.02</t>
  </si>
  <si>
    <t>企业资质证书
2、企业资质证书扫描件：报价单位具有建筑工程施工总承包三级及以上资质（若存在过期情况，须附全国建筑市场监管公共服务平台网站自动延期的查询合格信息截图）；(A包)</t>
  </si>
  <si>
    <t>254303</t>
  </si>
  <si>
    <t>1.03</t>
  </si>
  <si>
    <t>安全生产许可证
3、安全生产许可证扫描件；(A包)</t>
  </si>
  <si>
    <t>254304</t>
  </si>
  <si>
    <t>1.04</t>
  </si>
  <si>
    <t>授权委托书
4、授权委托书（格式见本文件第五章）；授权代表身份证扫描件[如供应商到现场参与响应文件开启（解密），须提供授权代表身份证原件校验]；
若供应商的法定代表人（依法登记的负责人）参与响应文件开启（解密）的，则只需提供法定代表人（依法登记的负责人）身份证扫描件；(A包)</t>
  </si>
  <si>
    <t>254305</t>
  </si>
  <si>
    <t>1.05</t>
  </si>
  <si>
    <t>项目经理注册建造师证书及安全考核B证扫描件
5、项目经理注册建造师证书及安全考核B证扫描件：项目经理须具有建筑工程二级及以上注册建造师执业资格，且具备有效的安全生产考核合格证（B证）（项目经理证件若存在过期情况，须附网站查询合格信息截图。）；(A包)</t>
  </si>
  <si>
    <t>254306</t>
  </si>
  <si>
    <t>1.06</t>
  </si>
  <si>
    <t>财务状况报告
6、财务状况报告等相关材料：
A、报价单位自行编制的2023年公司财务报表或由中介机构出具的2023年度财务审计报告书扫描件及附件扫描件(2024年以后新成立公司须提供自成立至今的自行编制的公司财务报表扫描件)；
B、银行出具有效期内的资信证明扫描件；
注：A、B两项提供任意一项均可。(A包)</t>
  </si>
  <si>
    <t>254307</t>
  </si>
  <si>
    <t>1.07</t>
  </si>
  <si>
    <t>依法缴纳税收和社会保障资金的承诺函
7、报价单位的依法缴纳税收和社会保障资金的声明。(A包)
在山东省内缴纳税收和社会保障资金的供应商，要提前登录“山东省政府采购网”查询投标截止日期前的缴纳税收和社会保障资金的情况，具体情形如下：
（1）已按时缴纳税收和社会保障资金并能查询到相关缴纳信息的，只需提报依法缴纳税收和社会保障资金声明函；
（2）实际已缴纳税收和社会保障资金但查询不到相关缴纳信息的，应提供投标截止日期前4个月内任意某一月的纳税和社会保障资金缴纳证明材料；
（3）由于“山东省政府采购网”只能查询到山东省内供应商的缴纳信息，对未在山东省内缴纳税收和社会保障资金的供应商，应提供投标截止日期前4个月内任意某一月的纳税和社会保障资金缴纳证明材料；
（4）依法免税或不需要缴纳社会保障资金的供应商，应提供相关证明材料；
（5）无缴纳税收和社会保障资金信息的新成立企业应提供企业成立以来加盖公章的财务报表，并对真实性负责。 
（6）依据供应商实际经营情况，无需缴纳税收的，应提供无需缴纳税收期间的加盖公章的财务报表，并对真实性负责。</t>
  </si>
  <si>
    <t>254308</t>
  </si>
  <si>
    <t>1.08</t>
  </si>
  <si>
    <t>三年内无重大违法记录声明
8、供应商参加本项目投标前三年内无重大违法记录声明；(A包)</t>
  </si>
  <si>
    <t>254309</t>
  </si>
  <si>
    <t>1.09</t>
  </si>
  <si>
    <t>设备和专业技术能力承诺函
9、供应商履行合同所必需的设备和专业技术能力承诺函(格式自拟)；(A包)</t>
  </si>
  <si>
    <t>254311</t>
  </si>
  <si>
    <t>1.11</t>
  </si>
  <si>
    <t>中小企业声明函
11、中小企业声明函（专门面向中小企业采购的项目）/监狱企业证明文件/残疾人福利性单位声明函；(A包)
A、工程承建商为中小企业的，供应商须提供《中小企业声明函》。
B、供应商为监狱企业的，须提供省级以上监狱管理局、戒毒管理局（含新疆生产建设兵团）出具的属于监狱企业的证明文件。
C、供应商为残疾人福利性单位的，须提供《残疾人福利性单位声明函》。</t>
  </si>
  <si>
    <t>254314</t>
  </si>
  <si>
    <t>1.14</t>
  </si>
  <si>
    <t>招标控制价
14、投标总报价超过项目（分包）采购上限价的；(A包)</t>
  </si>
  <si>
    <t>符合性</t>
  </si>
  <si>
    <t>254316</t>
  </si>
  <si>
    <t>1.16</t>
  </si>
  <si>
    <t>投标有效期
16、响应有效期比竞争性磋商文件规定短的；(A包)</t>
  </si>
  <si>
    <t>254323</t>
  </si>
  <si>
    <t>1.23</t>
  </si>
  <si>
    <t>声明函
23、单位负责人为同一人或者存在直接控股、管理关系的不同供应商，同时参加同一合同项下的政府采购活动的；(A包)</t>
  </si>
  <si>
    <t>{"srow":[],"sheetIndex":3,"corpSeal":0,"tempcode":"1334","packageid":"12679","nameSeal":0,"dataArea":"A1:A17,G5:H17","projectid":"8488","sheetCount":4,"version":"1","mrow":[{"cols":[{"check":"unique(0)","col":0},{"check":"range(0,5000)","col":6},{"check":"range(0,5000)","col":7}],"endRow":16,"isFree":false,"startRow":4}]}</t>
  </si>
  <si>
    <t>106429</t>
  </si>
  <si>
    <t>12679</t>
  </si>
  <si>
    <t>总报价
满足磋商文件要求且最后报价最低的供应商的价格为磋商基准价，其价格分为满分40分。其他供应商的价格分统一按照下列公式计算： 
磋商报价得分=(磋商基准价／最后磋商报价)×40
注：经评审为无效标的投标报价不进入磋商基准价及报价的计算。</t>
  </si>
  <si>
    <t>40</t>
  </si>
  <si>
    <t>106430</t>
  </si>
  <si>
    <t>项目管理机构
项目班子的组成中，人员配备至少有：项目经理、技术负责人、施工员、材料员、质量员或质检员、安全员各1名。响应文件中附项目经理的注册建造师证书及安全考核合格B证、技术负责人的工程系列中级及以上职称或建设类注册证书、安全员的安全考核合格C证、项目管理机构人员的社保证明材料扫描件。（证件若存在过期情况，须附网站查询合格信息截图）。项目管理机构人员需配备齐全，不得兼任，分工明确的得5分。
注：项目管理班子成员必须为本企业正式员工，且须提供近期在本企业的社会保险证明扫描件（社会保险中心提供的缴纳证明或社保网上打印带有电子签章的缴纳证明，若为退休人员无社会保险证明，须提供人力资源和社会保障部门出具的养老金收入证明和聘用单位出具的“聘书 ”）。响应文件中附以上资料扫描件并加盖报价单位电子公章。项目经理不符合要求的否决其投标，项目管理机构其他人员不符合以上要求的，本项计0分。</t>
  </si>
  <si>
    <t>5</t>
  </si>
  <si>
    <t>106431</t>
  </si>
  <si>
    <t>企业业绩
报价单位自2022年1月1日至今具有类似拆除业绩的，每有一项2.5分，本项最高得5分。
注：响应文件中须附合同主要内容扫描件、中标（成交）通知书的扫描件及中标公示或中标（成交）公告网页截图）。日期以合同签订日期为准，未附扫描件或扫描件不符合要求均不得分。</t>
  </si>
  <si>
    <t>106432</t>
  </si>
  <si>
    <t>施工总平面图布置设计合理
对工程整体有深刻认识，表述清晰完整，施工段划分、临时设施、临时道路布置设计合理，符合规范要求，由评委根据响应文件情况在0-5分之间酌情打分。</t>
  </si>
  <si>
    <t>106433</t>
  </si>
  <si>
    <t>施工方案和技术措施合理
施工方案和技术措施合理，对关键工序和关键部位施工具有针对性，措施得力、经济、安全、可行，由评委根据响应文件情况在0-5分之间酌情打分。</t>
  </si>
  <si>
    <t>106434</t>
  </si>
  <si>
    <t>质量保证措施
有完整的质量保证措施，先进可行，有针对本工程的通病治理措施，由评委根据响应文件情况在0-5分之间酌情打分。</t>
  </si>
  <si>
    <t>106435</t>
  </si>
  <si>
    <t>安全文明措施和应急救援预案
针对项目实际情况，采用规范正确，有具体完整的措施和应急救援预案，措施齐全、预案可行，由评委根据响应文件情况在0-5分之间酌情打分。</t>
  </si>
  <si>
    <t>106436</t>
  </si>
  <si>
    <t>环境保护措施
环境保护措施安全得力，减少噪音、降低环境污染、地下管线及其他地上地下设施的保护加固措施等，由评委根据响应文件情况在0-5分之间酌情打分。</t>
  </si>
  <si>
    <t>106437</t>
  </si>
  <si>
    <t>绿色建筑、新技术、新产 品、新工艺、新材料应用
投标单位提供的绿色建筑、新技术、新产品、新工艺、新材料应用方案具体可行，满足施工需求，由评委根据响应文件情况在0-5分之间酌情打分。</t>
  </si>
  <si>
    <t>106438</t>
  </si>
  <si>
    <t>1.1</t>
  </si>
  <si>
    <t>施工进度计划和进度措施
横道图或标明关键线路的网络进度计划编排合理、可行，保障进度计划措施可靠，需要的主要施工机械设备、劳动力需求计划及保证措施、材料设备进场计划及其他保证措施完整，由评委根据响应文件情况在0-5分之间酌情打分。</t>
  </si>
  <si>
    <t>106439</t>
  </si>
  <si>
    <t>资源配备计划
资源配备计划。投入的劳动力、机械设备等计划合理，与进度计划呼应，满足施工需要；施工设备选型和配套合理、保证性高，质量监控设备齐全、满足工程检验需要。由评委根据响应文件情况在0-5之间酌情打分。</t>
  </si>
  <si>
    <t>106440</t>
  </si>
  <si>
    <t>1.12</t>
  </si>
  <si>
    <t>项目管理机构
项目管理班子的人员岗位职责、分工合理，人员配备齐全、专业技术过硬，由评委根据响应文件情况在0-5分之间酌情打分。</t>
  </si>
  <si>
    <t>106441</t>
  </si>
  <si>
    <t>1.13</t>
  </si>
  <si>
    <t>建筑渣土的出入口管理、使用国三及以上排放标准的非道路移动机械等
建筑渣土的出入口管理、车辆运输、施工现场保护措施等；扬尘治理、工程施工管理、施工机具管理、物料堆放、垃圾运送和堆放、施工废水排放措施等；使用国三及以上排放标准的非道路移动机械等污染控制措施，由评委根据响应文件情况在0-5分之间酌情打分。</t>
  </si>
  <si>
    <t>{"srow":[],"sheetIndex":4,"corpSeal":0,"tempcode":"1334","packageid":"12679","nameSeal":0,"dataArea":"A1:A17,F5:G17","projectid":"8488","sheetCount":4,"version":"1","mrow":[{"cols":[{"check":"unique(0)","col":0},{"check":"range(0,5000)","col":5},{"check":"range(0,5000)","col":6}],"endRow":16,"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</si>
</sst>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5">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11"/>
      <color rgb="FFC00000"/>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sz val="10"/>
      <color rgb="FFFF0000"/>
      <name val="宋体"/>
      <family val="3"/>
      <charset val="134"/>
    </font>
    <font>
      <b/>
      <sz val="10"/>
      <color indexed="8"/>
      <name val="宋体"/>
      <family val="3"/>
      <charset val="134"/>
    </font>
    <font>
      <b/>
      <sz val="9"/>
      <color theme="3" tint="-0.249977111117893"/>
      <name val="宋体"/>
      <family val="3"/>
      <charset val="134"/>
    </font>
    <font>
      <b/>
      <sz val="20"/>
      <color theme="1"/>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1">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wrapText="1"/>
      <protection locked="0"/>
    </xf>
    <xf numFmtId="0" fontId="4" fillId="0" borderId="4"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7" fillId="0" borderId="2" xfId="0" applyFont="1" applyBorder="1" applyAlignment="1">
      <alignment horizontal="center" vertical="center" wrapText="1"/>
    </xf>
    <xf numFmtId="0" fontId="31" fillId="0" borderId="0" xfId="0" applyFont="1" applyAlignment="1">
      <alignment horizontal="right" vertical="center" wrapText="1"/>
    </xf>
    <xf numFmtId="0" fontId="34" fillId="0" borderId="0" xfId="0" applyFont="1" applyAlignment="1">
      <alignment horizontal="right" vertical="center" wrapText="1"/>
    </xf>
    <xf numFmtId="0" fontId="29" fillId="0" borderId="0" xfId="0" applyFont="1" applyAlignment="1">
      <alignment horizontal="center" vertical="center" wrapText="1"/>
    </xf>
    <xf numFmtId="0" fontId="31" fillId="0" borderId="3" xfId="0" applyFont="1" applyBorder="1" applyAlignment="1">
      <alignment horizontal="right" vertical="center" wrapText="1"/>
    </xf>
    <xf numFmtId="177" fontId="30" fillId="0" borderId="3" xfId="0" applyNumberFormat="1" applyFont="1" applyBorder="1" applyAlignment="1">
      <alignment vertical="center" wrapText="1"/>
    </xf>
    <xf numFmtId="178" fontId="31" fillId="0" borderId="3" xfId="0" applyNumberFormat="1" applyFont="1" applyBorder="1" applyAlignment="1">
      <alignment horizontal="center" vertical="center" wrapText="1"/>
    </xf>
    <xf numFmtId="0" fontId="38"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1"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40" fillId="0" borderId="7" xfId="0" applyFont="1" applyBorder="1" applyAlignment="1" applyProtection="1">
      <alignment horizontal="center" vertical="center" wrapText="1"/>
      <protection locked="0"/>
    </xf>
    <xf numFmtId="0" fontId="43" fillId="2" borderId="9" xfId="0" applyFont="1" applyFill="1" applyBorder="1" applyAlignment="1" applyProtection="1">
      <alignment horizontal="left" vertical="center" wrapText="1"/>
      <protection locked="0"/>
    </xf>
    <xf numFmtId="0" fontId="5" fillId="3" borderId="3" xfId="0" applyFont="1" applyFill="1" applyBorder="1" applyAlignment="1">
      <alignment horizontal="center" vertical="center" wrapText="1"/>
    </xf>
    <xf numFmtId="180" fontId="42"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33" fillId="0" borderId="0" xfId="0" applyFont="1" applyAlignment="1">
      <alignment horizontal="center" vertical="center" wrapText="1"/>
    </xf>
    <xf numFmtId="0" fontId="0" fillId="0" borderId="0" xfId="0" applyAlignment="1">
      <alignment horizontal="left" vertical="center" wrapText="1"/>
    </xf>
    <xf numFmtId="0" fontId="35" fillId="0" borderId="2" xfId="0" applyFont="1" applyBorder="1" applyAlignment="1" applyProtection="1">
      <alignment horizontal="left" vertical="center" wrapText="1"/>
      <protection hidden="1"/>
    </xf>
    <xf numFmtId="0" fontId="35" fillId="0" borderId="5" xfId="0" applyFont="1" applyBorder="1" applyAlignment="1" applyProtection="1">
      <alignment horizontal="left" vertical="center" wrapText="1"/>
      <protection hidden="1"/>
    </xf>
    <xf numFmtId="0" fontId="37" fillId="0" borderId="7" xfId="0" applyFont="1" applyBorder="1" applyAlignment="1">
      <alignment horizontal="center" vertical="center" wrapText="1"/>
    </xf>
    <xf numFmtId="0" fontId="36" fillId="0" borderId="1" xfId="0" applyFont="1" applyBorder="1" applyAlignment="1">
      <alignment horizontal="center" vertical="center" wrapText="1"/>
    </xf>
    <xf numFmtId="0" fontId="36" fillId="0" borderId="8" xfId="0" applyFont="1" applyBorder="1" applyAlignment="1">
      <alignment horizontal="center" vertical="center" wrapText="1"/>
    </xf>
    <xf numFmtId="0" fontId="16" fillId="0" borderId="3" xfId="0" applyFont="1" applyBorder="1" applyAlignment="1">
      <alignment horizontal="left" vertical="center" wrapText="1"/>
    </xf>
    <xf numFmtId="0" fontId="4" fillId="2" borderId="3" xfId="0" applyFont="1" applyFill="1" applyBorder="1" applyAlignment="1" applyProtection="1">
      <alignment horizontal="left" vertical="center" wrapText="1"/>
      <protection locked="0"/>
    </xf>
    <xf numFmtId="0" fontId="5" fillId="3" borderId="3" xfId="0" applyFont="1" applyFill="1" applyBorder="1" applyAlignment="1">
      <alignment horizontal="center" vertical="center" wrapText="1"/>
    </xf>
    <xf numFmtId="0" fontId="44" fillId="0" borderId="0"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1" fillId="0" borderId="3" xfId="0" applyNumberFormat="1" applyFont="1" applyBorder="1" applyAlignment="1">
      <alignment horizontal="center"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4" fillId="0" borderId="4"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4" fillId="0" borderId="4"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ill>
        <patternFill>
          <bgColor rgb="FFFFC0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54</v>
      </c>
      <c r="B1" s="47" t="s">
        <v>48</v>
      </c>
      <c r="C1" s="48"/>
      <c r="D1" s="48"/>
      <c r="E1" s="48"/>
    </row>
    <row r="2" spans="2:9" ht="11.7" customHeight="1">
      <c r="B2" s="48"/>
      <c r="C2" s="48"/>
      <c r="D2" s="48"/>
      <c r="E2" s="48"/>
    </row>
    <row r="3" spans="2:9" ht="29.7" customHeight="1">
      <c r="B3" s="48"/>
      <c r="C3" s="48"/>
      <c r="D3" s="48"/>
      <c r="E3" s="48"/>
      <c r="F3" ph="1"/>
      <c r="G3" ph="1"/>
      <c r="H3" ph="1"/>
      <c r="I3" ph="1"/>
    </row>
    <row r="4" spans="2:9" ht="28.5" customHeight="1">
      <c r="B4" s="48"/>
      <c r="C4" s="48"/>
      <c r="D4" s="48"/>
      <c r="E4" s="48"/>
      <c r="F4" ph="1"/>
      <c r="G4" ph="1"/>
      <c r="H4" ph="1"/>
      <c r="I4" ph="1"/>
    </row>
    <row r="5" spans="2:9" ht="28.5" customHeight="1">
      <c r="B5" s="48"/>
      <c r="C5" s="48"/>
      <c r="D5" s="48"/>
      <c r="E5" s="48"/>
      <c r="F5" ph="1"/>
      <c r="G5" ph="1"/>
      <c r="H5" ph="1"/>
      <c r="I5" ph="1"/>
    </row>
    <row r="6" spans="2:9" ht="28.5" customHeight="1">
      <c r="B6" s="48"/>
      <c r="C6" s="48"/>
      <c r="D6" s="48"/>
      <c r="E6" s="48"/>
      <c r="F6" ph="1"/>
      <c r="G6" ph="1"/>
      <c r="H6" ph="1"/>
      <c r="I6" ph="1"/>
    </row>
    <row r="7" spans="2:9" ht="28.5" customHeight="1">
      <c r="B7" s="48"/>
      <c r="C7" s="48"/>
      <c r="D7" s="48"/>
      <c r="E7" s="48"/>
      <c r="F7" ph="1"/>
      <c r="G7" ph="1"/>
      <c r="H7" ph="1"/>
      <c r="I7" ph="1"/>
    </row>
    <row r="8" spans="2:9" ht="28.5" customHeight="1">
      <c r="B8" s="48"/>
      <c r="C8" s="48"/>
      <c r="D8" s="48"/>
      <c r="E8" s="48"/>
      <c r="F8" ph="1"/>
      <c r="G8" ph="1"/>
      <c r="H8" ph="1"/>
      <c r="I8" ph="1"/>
    </row>
    <row r="9" spans="2:9" ht="28.5" customHeight="1">
      <c r="B9" s="48"/>
      <c r="C9" s="48"/>
      <c r="D9" s="48"/>
      <c r="E9" s="48"/>
      <c r="F9" ph="1"/>
      <c r="G9" ph="1"/>
      <c r="H9" ph="1"/>
      <c r="I9" ph="1"/>
    </row>
    <row r="10" spans="2:9" ht="28.5" customHeight="1">
      <c r="B10" s="48"/>
      <c r="C10" s="48"/>
      <c r="D10" s="48"/>
      <c r="E10" s="48"/>
      <c r="F10" ph="1"/>
      <c r="G10" ph="1"/>
      <c r="H10" ph="1"/>
      <c r="I10" ph="1"/>
    </row>
    <row r="11" spans="2:9" ht="28.5" customHeight="1">
      <c r="B11" s="48"/>
      <c r="C11" s="48"/>
      <c r="D11" s="48"/>
      <c r="E11" s="48"/>
      <c r="F11" ph="1"/>
      <c r="G11" ph="1"/>
      <c r="H11" ph="1"/>
      <c r="I11" ph="1"/>
    </row>
    <row r="12" spans="2:9" ht="28.5" customHeight="1">
      <c r="B12" s="48"/>
      <c r="C12" s="48"/>
      <c r="D12" s="48"/>
      <c r="E12" s="48"/>
      <c r="F12" ph="1"/>
      <c r="G12" ph="1"/>
      <c r="H12" ph="1"/>
      <c r="I12" ph="1"/>
    </row>
    <row r="13" spans="2:9" ht="25.5" customHeight="1">
      <c r="B13" s="48"/>
      <c r="C13" s="48"/>
      <c r="D13" s="48"/>
      <c r="E13" s="48"/>
      <c r="F13" ph="1"/>
      <c r="G13" ph="1"/>
      <c r="H13" ph="1"/>
      <c r="I13" ph="1"/>
    </row>
    <row r="14" spans="2:9" ht="17.25" customHeight="1">
      <c r="B14" s="48"/>
      <c r="C14" s="48"/>
      <c r="D14" s="48"/>
      <c r="E14" s="48"/>
      <c r="F14" ph="1"/>
      <c r="G14" ph="1"/>
      <c r="H14" ph="1"/>
      <c r="I14" ph="1"/>
    </row>
    <row r="15" spans="2:9" ht="22.5" customHeight="1">
      <c r="B15" s="16"/>
      <c r="C15" s="16"/>
      <c r="D15" s="16"/>
      <c r="E15" s="16"/>
      <c r="F15" ph="1"/>
      <c r="G15" ph="1"/>
      <c r="H15" ph="1"/>
      <c r="I15" ph="1"/>
    </row>
    <row r="16" spans="2:9" ht="19.5" customHeight="1">
      <c r="B16" s="15"/>
      <c r="C16" s="49"/>
      <c r="D16" s="49"/>
      <c r="E16" s="49"/>
      <c r="F16" ph="1"/>
      <c r="G16" ph="1"/>
      <c r="H16" ph="1"/>
      <c r="I16" ph="1"/>
    </row>
    <row r="17" spans="2:9" ht="26.7" customHeight="1">
      <c r="B17" s="50" t="s">
        <v>21</v>
      </c>
      <c r="C17" s="51" t="s">
        <v>49</v>
      </c>
      <c r="D17" s="52"/>
      <c r="E17" s="53"/>
      <c r="F17" ph="1"/>
      <c r="G17" ph="1"/>
      <c r="H17" ph="1"/>
      <c r="I17" ph="1"/>
    </row>
    <row r="18" spans="2:9" ht="20.7" customHeight="1">
      <c r="B18" s="50"/>
      <c r="C18" s="54"/>
      <c r="D18" s="55"/>
      <c r="E18" s="56"/>
      <c r="F18" ph="1"/>
      <c r="G18" ph="1"/>
      <c r="H18" ph="1"/>
      <c r="I18" ph="1"/>
    </row>
    <row r="19" spans="2:9" ht="35.700000000000003" customHeight="1">
      <c r="B19" s="12" t="s">
        <v>20</v>
      </c>
      <c r="C19" s="14" t="s">
        <v>50</v>
      </c>
      <c r="D19" s="12"/>
      <c r="E19" s="13"/>
      <c r="F19" ph="1"/>
      <c r="G19" ph="1"/>
      <c r="H19" ph="1"/>
      <c r="I19" ph="1"/>
    </row>
    <row r="20" spans="2:9" ht="30.75" customHeight="1">
      <c r="B20" s="12" t="s">
        <v>19</v>
      </c>
      <c r="C20" s="46" t="s">
        <v>51</v>
      </c>
      <c r="D20" s="46"/>
      <c r="E20" s="46"/>
    </row>
    <row r="21" spans="2:9" ht="33" customHeight="1">
      <c r="B21" s="12" t="s">
        <v>18</v>
      </c>
      <c r="C21" s="57" t="s">
        <v>52</v>
      </c>
      <c r="D21" s="58"/>
      <c r="E21" s="59"/>
    </row>
    <row r="22" spans="2:9" ht="26.7" customHeight="1">
      <c r="B22" s="11"/>
      <c r="C22" s="60"/>
      <c r="D22" s="61"/>
      <c r="E22" s="62"/>
    </row>
    <row r="23" spans="2:9" ht="21.75" customHeight="1">
      <c r="B23" s="10"/>
      <c r="C23" s="60"/>
      <c r="D23" s="61"/>
      <c r="E23" s="62"/>
    </row>
    <row r="24" spans="2:9" ht="23.25" customHeight="1">
      <c r="B24" s="10"/>
      <c r="C24" s="60"/>
      <c r="D24" s="61"/>
      <c r="E24" s="62"/>
    </row>
    <row r="25" spans="2:9" ht="21.75" customHeight="1">
      <c r="B25" s="10"/>
      <c r="C25" s="63"/>
      <c r="D25" s="64"/>
      <c r="E25" s="65"/>
    </row>
    <row r="26" spans="2:9" ht="27" customHeight="1">
      <c r="B26" s="66" t="s">
        <v>22</v>
      </c>
      <c r="C26" s="67"/>
      <c r="D26" s="67"/>
      <c r="E26" s="68"/>
    </row>
    <row r="27" spans="2:9" ht="32.25" customHeight="1">
      <c r="B27" s="69"/>
      <c r="C27" s="70"/>
      <c r="D27" s="70"/>
      <c r="E27" s="71"/>
    </row>
    <row r="28" spans="2:9" ht="36" customHeight="1">
      <c r="B28" s="9"/>
      <c r="C28" s="45" t="s">
        <v>53</v>
      </c>
      <c r="D28" s="45"/>
      <c r="E28" s="45"/>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B0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topLeftCell="B1" workbookViewId="0">
      <selection activeCell="B12" sqref="B12:G12"/>
    </sheetView>
  </sheetViews>
  <sheetFormatPr defaultColWidth="8.88671875" defaultRowHeight="14.4"/>
  <cols>
    <col min="1" max="1" customWidth="true" hidden="true" style="18" width="0.0" collapsed="true"/>
    <col min="2" max="2" customWidth="true" style="18" width="10.6640625" collapsed="true"/>
    <col min="3" max="3" customWidth="true" style="18" width="37.44140625" collapsed="true"/>
    <col min="4" max="4" customWidth="true" style="18" width="11.88671875" collapsed="true"/>
    <col min="5" max="5" customWidth="true" style="18" width="28.44140625" collapsed="true"/>
    <col min="6" max="6" customWidth="true" style="18" width="21.6640625" collapsed="true"/>
    <col min="7" max="7" customWidth="true" style="18" width="22.33203125" collapsed="true"/>
    <col min="8" max="16384" style="18" width="8.88671875" collapsed="true"/>
  </cols>
  <sheetData>
    <row r="1" spans="2:7" ht="28.35" customHeight="1">
      <c r="A1" t="s">
        <v>59</v>
      </c>
      <c r="B1" s="72" t="s">
        <v>25</v>
      </c>
      <c r="C1" s="73"/>
      <c r="D1" s="73"/>
      <c r="E1" s="73"/>
      <c r="F1" s="73"/>
      <c r="G1" s="73"/>
    </row>
    <row r="2" spans="2:7">
      <c r="B2" s="28" t="s">
        <v>33</v>
      </c>
      <c r="C2" s="74" t="s">
        <v>52</v>
      </c>
      <c r="D2" s="74"/>
      <c r="E2" s="74"/>
      <c r="F2" s="74"/>
      <c r="G2" s="29" t="s">
        <v>30</v>
      </c>
    </row>
    <row r="3" spans="2:7">
      <c r="B3" s="28" t="s">
        <v>34</v>
      </c>
      <c r="C3" t="s">
        <v>50</v>
      </c>
      <c r="D3" s="28" t="s">
        <v>35</v>
      </c>
      <c r="E3" s="30" t="s">
        <v>52</v>
      </c>
      <c r="F3" s="28" t="s">
        <v>36</v>
      </c>
      <c r="G3" t="s">
        <v>51</v>
      </c>
    </row>
    <row r="4" spans="2:7" ht="21.75" customHeight="1">
      <c r="B4" s="31" t="s">
        <v>32</v>
      </c>
      <c r="C4" s="32" t="n">
        <v>1916600.0</v>
      </c>
      <c r="D4" s="31" t="s">
        <v>28</v>
      </c>
      <c r="E4" s="99">
        <f>SUM(G11:G11)</f>
      </c>
      <c r="F4" s="75" t="str">
        <f><![CDATA["大写:"&IF(ISNUMBER(E4),IF(INT(E4),TEXT(INT(E4),"[dbnum2]")&"元",)&IF(INT(E4*10)-INT(E4)*10,TEXT(INT(E4*10)-INT(E4)*10,"[dbnum2]")&"角",IF(INT(E4)=E4,,IF(E4<0.1,,"零")))&IF(ROUND((E4)*100-INT(E4*10)*10,),TEXT(ROUND(E4*100-INT(E4*10)*10,),"[dbnum2]")&"分",IF(E4<>0,"整","")),"")]]></f>
        <v>大写:</v>
      </c>
      <c r="G4" s="76"/>
    </row>
    <row r="5" spans="2:7" ht="21.9" customHeight="1">
      <c r="B5" s="77" t="s">
        <v>43</v>
      </c>
      <c r="C5" s="78"/>
      <c r="D5" s="79"/>
      <c r="E5" s="40"/>
      <c r="F5" s="39" t="s">
        <v>42</v>
      </c>
      <c r="G5" s="42"/>
    </row>
    <row r="6" spans="2:7" ht="22.5" customHeight="1">
      <c r="B6" s="34" t="s">
        <v>37</v>
      </c>
      <c r="C6" s="35" t="s">
        <v>38</v>
      </c>
      <c r="D6" s="31" t="s">
        <v>46</v>
      </c>
      <c r="E6" s="43"/>
      <c r="F6" s="31" t="s">
        <v>41</v>
      </c>
      <c r="G6" s="44"/>
    </row>
    <row r="7" spans="2:7" ht="36.75" customHeight="1">
      <c r="B7" s="36" t="s">
        <v>24</v>
      </c>
      <c r="C7" s="81"/>
      <c r="D7" s="81"/>
      <c r="E7" s="81"/>
      <c r="F7" s="81"/>
      <c r="G7" s="81"/>
    </row>
    <row r="8" spans="2:7" ht="30.6" customHeight="1">
      <c r="B8" s="83" t="s">
        <v>44</v>
      </c>
      <c r="C8" s="83"/>
      <c r="D8" s="83"/>
      <c r="E8" s="83"/>
      <c r="F8" s="83"/>
      <c r="G8" s="83"/>
    </row>
    <row r="9" spans="2:7" ht="24" customHeight="1">
      <c r="B9" s="82" t="s">
        <v>0</v>
      </c>
      <c r="C9" s="82" t="s">
        <v>1</v>
      </c>
      <c r="D9" s="82"/>
      <c r="E9" s="82"/>
      <c r="F9" s="82" t="s">
        <v>39</v>
      </c>
      <c r="G9" s="82"/>
    </row>
    <row r="10" spans="2:7" ht="17.25" customHeight="1">
      <c r="B10" s="82"/>
      <c r="C10" s="41" t="s">
        <v>29</v>
      </c>
      <c r="D10" s="41" t="s">
        <v>2</v>
      </c>
      <c r="E10" s="41" t="s">
        <v>40</v>
      </c>
      <c r="F10" s="41" t="s">
        <v>3</v>
      </c>
      <c r="G10" s="41" t="s">
        <v>4</v>
      </c>
    </row>
    <row r="11" spans="2:7">
      <c r="A11" t="s">
        <v>56</v>
      </c>
      <c r="B11" s="27" t="s">
        <v>57</v>
      </c>
      <c r="C11" s="26" t="s">
        <v>52</v>
      </c>
      <c r="D11" s="26" t="n">
        <v>1.0</v>
      </c>
      <c r="E11" s="26" t="s">
        <v>58</v>
      </c>
      <c r="F11" s="37"/>
      <c r="G11" s="38">
        <f>D11*F11</f>
        <v>0</v>
      </c>
    </row>
    <row r="12" spans="2:7" ht="113.25" customHeight="1">
      <c r="B12" s="100" t="s">
        <v>47</v>
      </c>
      <c r="C12" s="101"/>
      <c r="D12" s="102"/>
      <c r="E12" s="103"/>
      <c r="F12" s="104"/>
      <c r="G12" s="105">
        <f>SUM(G11:G11)</f>
      </c>
    </row>
  </sheetData>
  <sheetProtection password="CB04" sheet="true" scenarios="true" objects="true"/>
  <mergeCells count="10">
    <mergeCell ref="B1:G1"/>
    <mergeCell ref="C2:F2"/>
    <mergeCell ref="F4:G4"/>
    <mergeCell ref="B5:D5"/>
    <mergeCell ref="C7:G7"/>
    <mergeCell ref="B9:B10"/>
    <mergeCell ref="C9:E9"/>
    <mergeCell ref="F9:G9"/>
    <mergeCell ref="B8:G8"/>
    <mergeCell ref="B12:G12"/>
  </mergeCells>
  <phoneticPr fontId="1" type="noConversion"/>
  <conditionalFormatting sqref="E4">
    <cfRule type="cellIs" dxfId="0" priority="1" stopIfTrue="1" operator="greaterThan">
      <formula>IF(C4=0,E4,C4)</formula>
    </cfRule>
  </conditionalFormatting>
  <dataValidations count="7">
    <dataValidation type="textLength" allowBlank="1" showInputMessage="1" showErrorMessage="1" errorTitle="字符长度出错" error="请输入1-50以内的字符信息" prompt="不能为空 最多输入50字符" sqref="E6 G6">
      <formula1>1</formula1>
      <formula2>50</formula2>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list" allowBlank="1" showInputMessage="1" showErrorMessage="1" prompt="请在下拉列表中选择信息" sqref="E5">
      <formula1>"小微企业,监狱企业,残疾人福利企业,小微企业占比30%以上(联合体或分包)"</formula1>
    </dataValidation>
    <dataValidation type="decimal" showInputMessage="1" showErrorMessage="1" errorTitle="单价数据输入错" error="1. 应是不能为空的非负数； 2. 须小于100 3. 最大精确为小数点后3位； " promptTitle="    不可空，金额类型数据" prompt="0.000-999999999.999之间 数据精度为小数点后3位" sqref="F11:F1048576">
      <formula1>0</formula1>
      <formula2>999999999.999</formula2>
    </dataValidation>
    <dataValidation type="whole" allowBlank="1" showInputMessage="1" showErrorMessage="1" prompt="请输入1-9999以内的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104</v>
      </c>
      <c r="B1" s="86" t="s">
        <v>5</v>
      </c>
      <c r="C1" s="86"/>
      <c r="D1" s="86"/>
      <c r="E1" s="86"/>
      <c r="F1" s="86"/>
      <c r="G1" s="86"/>
      <c r="H1" s="86"/>
    </row>
    <row r="2" spans="2:8">
      <c r="B2" s="87" t="s">
        <v>60</v>
      </c>
      <c r="C2" s="87"/>
      <c r="D2" s="87"/>
      <c r="E2" s="87"/>
      <c r="F2" s="87"/>
      <c r="G2" s="88"/>
      <c r="H2" s="88"/>
    </row>
    <row r="3" spans="2:8">
      <c r="B3" s="89" t="s">
        <v>6</v>
      </c>
      <c r="C3" s="90"/>
      <c r="D3" s="90"/>
      <c r="E3" s="90"/>
      <c r="F3" s="91"/>
      <c r="G3" s="92" t="s">
        <v>7</v>
      </c>
      <c r="H3" s="92"/>
    </row>
    <row r="4" spans="2:8" ht="14.7" customHeight="1">
      <c r="B4" s="1" t="s">
        <v>8</v>
      </c>
      <c r="C4" s="1" t="s">
        <v>9</v>
      </c>
      <c r="D4" s="1" t="s">
        <v>10</v>
      </c>
      <c r="E4" s="1"/>
      <c r="F4" s="1" t="s">
        <v>11</v>
      </c>
      <c r="G4" s="1" t="s">
        <v>12</v>
      </c>
      <c r="H4" s="1" t="s">
        <v>13</v>
      </c>
    </row>
    <row r="5" spans="2:8">
      <c r="A5" t="s">
        <v>61</v>
      </c>
      <c r="B5" s="22" t="s">
        <v>62</v>
      </c>
      <c r="C5" s="23" t="s">
        <v>63</v>
      </c>
      <c r="D5" s="24" t="s">
        <v>64</v>
      </c>
      <c r="E5" s="24" t="s">
        <v>65</v>
      </c>
      <c r="F5" s="24" t="s">
        <v>66</v>
      </c>
      <c r="G5" s="19"/>
      <c r="H5" s="19"/>
    </row>
    <row r="6">
      <c r="A6" s="0" t="s">
        <v>67</v>
      </c>
      <c r="B6" s="22" t="s">
        <v>68</v>
      </c>
      <c r="C6" s="23" t="s">
        <v>69</v>
      </c>
      <c r="D6" s="24" t="s">
        <v>64</v>
      </c>
      <c r="E6" s="24" t="s">
        <v>65</v>
      </c>
      <c r="F6" s="24" t="s">
        <v>66</v>
      </c>
      <c r="G6" s="19"/>
      <c r="H6" s="19"/>
    </row>
    <row r="7" spans="2:8">
      <c r="A7" s="0" t="s">
        <v>70</v>
      </c>
      <c r="B7" s="22" t="s">
        <v>71</v>
      </c>
      <c r="C7" s="23" t="s">
        <v>72</v>
      </c>
      <c r="D7" s="24" t="s">
        <v>64</v>
      </c>
      <c r="E7" s="24" t="s">
        <v>65</v>
      </c>
      <c r="F7" s="24" t="s">
        <v>66</v>
      </c>
      <c r="G7" s="19"/>
      <c r="H7" s="19"/>
    </row>
    <row r="8" spans="2:8">
      <c r="A8" s="0" t="s">
        <v>73</v>
      </c>
      <c r="B8" s="22" t="s">
        <v>74</v>
      </c>
      <c r="C8" s="23" t="s">
        <v>75</v>
      </c>
      <c r="D8" s="24" t="s">
        <v>64</v>
      </c>
      <c r="E8" s="24" t="s">
        <v>65</v>
      </c>
      <c r="F8" s="24" t="s">
        <v>66</v>
      </c>
      <c r="G8" s="19"/>
      <c r="H8" s="19"/>
    </row>
    <row r="9" spans="2:8">
      <c r="A9" s="0" t="s">
        <v>76</v>
      </c>
      <c r="B9" s="22" t="s">
        <v>77</v>
      </c>
      <c r="C9" s="23" t="s">
        <v>78</v>
      </c>
      <c r="D9" s="24" t="s">
        <v>64</v>
      </c>
      <c r="E9" s="24" t="s">
        <v>65</v>
      </c>
      <c r="F9" s="24" t="s">
        <v>66</v>
      </c>
      <c r="G9" s="19"/>
      <c r="H9" s="19"/>
    </row>
    <row r="10" spans="2:8">
      <c r="A10" s="0" t="s">
        <v>79</v>
      </c>
      <c r="B10" s="22" t="s">
        <v>80</v>
      </c>
      <c r="C10" s="23" t="s">
        <v>81</v>
      </c>
      <c r="D10" s="24" t="s">
        <v>64</v>
      </c>
      <c r="E10" s="24" t="s">
        <v>65</v>
      </c>
      <c r="F10" s="24" t="s">
        <v>66</v>
      </c>
      <c r="G10" s="19"/>
      <c r="H10" s="19"/>
    </row>
    <row r="11" spans="2:8">
      <c r="A11" s="0" t="s">
        <v>82</v>
      </c>
      <c r="B11" s="22" t="s">
        <v>83</v>
      </c>
      <c r="C11" s="23" t="s">
        <v>84</v>
      </c>
      <c r="D11" s="24" t="s">
        <v>64</v>
      </c>
      <c r="E11" s="24" t="s">
        <v>65</v>
      </c>
      <c r="F11" s="24" t="s">
        <v>66</v>
      </c>
      <c r="G11" s="19"/>
      <c r="H11" s="19"/>
    </row>
    <row r="12" spans="2:8">
      <c r="A12" s="0" t="s">
        <v>85</v>
      </c>
      <c r="B12" s="22" t="s">
        <v>86</v>
      </c>
      <c r="C12" s="23" t="s">
        <v>87</v>
      </c>
      <c r="D12" s="24" t="s">
        <v>64</v>
      </c>
      <c r="E12" s="24" t="s">
        <v>65</v>
      </c>
      <c r="F12" s="24" t="s">
        <v>66</v>
      </c>
      <c r="G12" s="19"/>
      <c r="H12" s="19"/>
    </row>
    <row r="13" spans="2:8">
      <c r="A13" s="0" t="s">
        <v>88</v>
      </c>
      <c r="B13" s="22" t="s">
        <v>89</v>
      </c>
      <c r="C13" s="23" t="s">
        <v>90</v>
      </c>
      <c r="D13" s="24" t="s">
        <v>64</v>
      </c>
      <c r="E13" s="24" t="s">
        <v>65</v>
      </c>
      <c r="F13" s="24" t="s">
        <v>66</v>
      </c>
      <c r="G13" s="19"/>
      <c r="H13" s="19"/>
    </row>
    <row r="14" spans="2:8">
      <c r="A14" s="0" t="s">
        <v>91</v>
      </c>
      <c r="B14" s="22" t="s">
        <v>92</v>
      </c>
      <c r="C14" s="23" t="s">
        <v>93</v>
      </c>
      <c r="D14" s="24" t="s">
        <v>64</v>
      </c>
      <c r="E14" s="24" t="s">
        <v>65</v>
      </c>
      <c r="F14" s="24" t="s">
        <v>66</v>
      </c>
      <c r="G14" s="19"/>
      <c r="H14" s="19"/>
    </row>
    <row r="15" spans="2:8">
      <c r="A15" s="0" t="s">
        <v>94</v>
      </c>
      <c r="B15" s="22" t="s">
        <v>95</v>
      </c>
      <c r="C15" s="23" t="s">
        <v>96</v>
      </c>
      <c r="D15" s="24" t="s">
        <v>97</v>
      </c>
      <c r="E15" s="24" t="s">
        <v>65</v>
      </c>
      <c r="F15" s="24" t="s">
        <v>66</v>
      </c>
      <c r="G15" s="19"/>
      <c r="H15" s="19"/>
    </row>
    <row r="16" spans="2:8">
      <c r="A16" s="0" t="s">
        <v>98</v>
      </c>
      <c r="B16" s="22" t="s">
        <v>99</v>
      </c>
      <c r="C16" s="23" t="s">
        <v>100</v>
      </c>
      <c r="D16" s="24" t="s">
        <v>97</v>
      </c>
      <c r="E16" s="24" t="s">
        <v>65</v>
      </c>
      <c r="F16" s="24" t="s">
        <v>66</v>
      </c>
      <c r="G16" s="19"/>
      <c r="H16" s="19"/>
    </row>
    <row r="17" spans="7:8">
      <c r="A17" s="0" t="s">
        <v>101</v>
      </c>
      <c r="B17" s="22" t="s">
        <v>102</v>
      </c>
      <c r="C17" s="23" t="s">
        <v>103</v>
      </c>
      <c r="D17" s="24" t="s">
        <v>97</v>
      </c>
      <c r="E17" s="24" t="s">
        <v>65</v>
      </c>
      <c r="F17" s="24" t="s">
        <v>66</v>
      </c>
      <c r="G17" s="19"/>
      <c r="H17" s="19"/>
    </row>
    <row r="18" ht="119.7" customHeight="true">
      <c r="A18" s="0"/>
      <c r="B18" s="84" t="s">
        <v>27</v>
      </c>
      <c r="C18" s="85"/>
      <c r="D18" s="85"/>
      <c r="E18" s="85"/>
      <c r="F18" s="85"/>
      <c r="G18" s="21"/>
      <c r="H18" s="20"/>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B04" sheet="true" scenarios="true" objects="true"/>
  <mergeCells count="6">
    <mergeCell ref="B1:H1"/>
    <mergeCell ref="B2:F2"/>
    <mergeCell ref="G2:H2"/>
    <mergeCell ref="B3:F3"/>
    <mergeCell ref="G3:H3"/>
    <mergeCell ref="B18:H18"/>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137</v>
      </c>
      <c r="C1" s="86" t="s">
        <v>14</v>
      </c>
      <c r="D1" s="86"/>
      <c r="E1" s="86"/>
      <c r="F1" s="86"/>
      <c r="G1" s="86"/>
    </row>
    <row r="2" spans="3:7">
      <c r="C2" s="87" t="s">
        <v>60</v>
      </c>
      <c r="D2" s="87"/>
      <c r="E2" s="95"/>
      <c r="F2" s="95"/>
      <c r="G2" s="95"/>
    </row>
    <row r="3" spans="3:7">
      <c r="C3" s="96" t="s">
        <v>15</v>
      </c>
      <c r="D3" s="97"/>
      <c r="E3" s="2"/>
      <c r="F3" s="98" t="s">
        <v>7</v>
      </c>
      <c r="G3" s="98"/>
    </row>
    <row r="4" spans="3:7" ht="17.25" customHeight="1">
      <c r="C4" s="3" t="s">
        <v>8</v>
      </c>
      <c r="D4" s="3" t="s">
        <v>16</v>
      </c>
      <c r="E4" s="4" t="s">
        <v>17</v>
      </c>
      <c r="F4" s="1" t="s">
        <v>12</v>
      </c>
      <c r="G4" s="3" t="s">
        <v>13</v>
      </c>
    </row>
    <row r="5" spans="3:7">
      <c r="A5" t="s">
        <v>105</v>
      </c>
      <c r="B5" t="s">
        <v>106</v>
      </c>
      <c r="C5" s="5" t="s">
        <v>62</v>
      </c>
      <c r="D5" s="6" t="s">
        <v>107</v>
      </c>
      <c r="E5" s="7" t="s">
        <v>108</v>
      </c>
      <c r="F5" s="25"/>
      <c r="G5" s="25"/>
    </row>
    <row r="6">
      <c r="A6" s="0" t="s">
        <v>109</v>
      </c>
      <c r="B6" s="0" t="s">
        <v>106</v>
      </c>
      <c r="C6" s="5" t="s">
        <v>68</v>
      </c>
      <c r="D6" s="6" t="s">
        <v>110</v>
      </c>
      <c r="E6" s="7" t="s">
        <v>111</v>
      </c>
      <c r="F6" s="25"/>
      <c r="G6" s="25"/>
    </row>
    <row r="7" spans="3:7">
      <c r="A7" s="0" t="s">
        <v>112</v>
      </c>
      <c r="B7" s="0" t="s">
        <v>106</v>
      </c>
      <c r="C7" s="5" t="s">
        <v>71</v>
      </c>
      <c r="D7" s="6" t="s">
        <v>113</v>
      </c>
      <c r="E7" s="7" t="s">
        <v>111</v>
      </c>
      <c r="F7" s="25"/>
      <c r="G7" s="25"/>
    </row>
    <row r="8" spans="3:7">
      <c r="A8" s="0" t="s">
        <v>114</v>
      </c>
      <c r="B8" s="0" t="s">
        <v>106</v>
      </c>
      <c r="C8" s="5" t="s">
        <v>74</v>
      </c>
      <c r="D8" s="6" t="s">
        <v>115</v>
      </c>
      <c r="E8" s="7" t="s">
        <v>111</v>
      </c>
      <c r="F8" s="25"/>
      <c r="G8" s="25"/>
    </row>
    <row r="9" spans="3:7">
      <c r="A9" s="0" t="s">
        <v>116</v>
      </c>
      <c r="B9" s="0" t="s">
        <v>106</v>
      </c>
      <c r="C9" s="5" t="s">
        <v>77</v>
      </c>
      <c r="D9" s="6" t="s">
        <v>117</v>
      </c>
      <c r="E9" s="7" t="s">
        <v>111</v>
      </c>
      <c r="F9" s="25"/>
      <c r="G9" s="25"/>
    </row>
    <row r="10" spans="3:7">
      <c r="A10" s="0" t="s">
        <v>118</v>
      </c>
      <c r="B10" s="0" t="s">
        <v>106</v>
      </c>
      <c r="C10" s="5" t="s">
        <v>80</v>
      </c>
      <c r="D10" s="6" t="s">
        <v>119</v>
      </c>
      <c r="E10" s="7" t="s">
        <v>111</v>
      </c>
      <c r="F10" s="25"/>
      <c r="G10" s="25"/>
    </row>
    <row r="11" spans="3:7">
      <c r="A11" s="0" t="s">
        <v>120</v>
      </c>
      <c r="B11" s="0" t="s">
        <v>106</v>
      </c>
      <c r="C11" s="5" t="s">
        <v>83</v>
      </c>
      <c r="D11" s="6" t="s">
        <v>121</v>
      </c>
      <c r="E11" s="7" t="s">
        <v>111</v>
      </c>
      <c r="F11" s="25"/>
      <c r="G11" s="25"/>
    </row>
    <row r="12" spans="3:7">
      <c r="A12" s="0" t="s">
        <v>122</v>
      </c>
      <c r="B12" s="0" t="s">
        <v>106</v>
      </c>
      <c r="C12" s="5" t="s">
        <v>86</v>
      </c>
      <c r="D12" s="6" t="s">
        <v>123</v>
      </c>
      <c r="E12" s="7" t="s">
        <v>111</v>
      </c>
      <c r="F12" s="25"/>
      <c r="G12" s="25"/>
    </row>
    <row r="13" spans="3:7">
      <c r="A13" s="0" t="s">
        <v>124</v>
      </c>
      <c r="B13" s="0" t="s">
        <v>106</v>
      </c>
      <c r="C13" s="5" t="s">
        <v>89</v>
      </c>
      <c r="D13" s="6" t="s">
        <v>125</v>
      </c>
      <c r="E13" s="7" t="s">
        <v>111</v>
      </c>
      <c r="F13" s="25"/>
      <c r="G13" s="25"/>
    </row>
    <row r="14" spans="3:7">
      <c r="A14" s="0" t="s">
        <v>126</v>
      </c>
      <c r="B14" s="0" t="s">
        <v>106</v>
      </c>
      <c r="C14" s="5" t="s">
        <v>127</v>
      </c>
      <c r="D14" s="6" t="s">
        <v>128</v>
      </c>
      <c r="E14" s="7" t="s">
        <v>111</v>
      </c>
      <c r="F14" s="25"/>
      <c r="G14" s="25"/>
    </row>
    <row r="15" spans="3:7">
      <c r="A15" s="0" t="s">
        <v>129</v>
      </c>
      <c r="B15" s="0" t="s">
        <v>106</v>
      </c>
      <c r="C15" s="5" t="s">
        <v>92</v>
      </c>
      <c r="D15" s="6" t="s">
        <v>130</v>
      </c>
      <c r="E15" s="7" t="s">
        <v>111</v>
      </c>
      <c r="F15" s="25"/>
      <c r="G15" s="25"/>
    </row>
    <row r="16" spans="3:7">
      <c r="A16" s="0" t="s">
        <v>131</v>
      </c>
      <c r="B16" s="0" t="s">
        <v>106</v>
      </c>
      <c r="C16" s="5" t="s">
        <v>132</v>
      </c>
      <c r="D16" s="6" t="s">
        <v>133</v>
      </c>
      <c r="E16" s="7" t="s">
        <v>111</v>
      </c>
      <c r="F16" s="25"/>
      <c r="G16" s="25"/>
    </row>
    <row r="17" spans="6:7">
      <c r="A17" s="0" t="s">
        <v>134</v>
      </c>
      <c r="B17" s="0" t="s">
        <v>106</v>
      </c>
      <c r="C17" s="5" t="s">
        <v>135</v>
      </c>
      <c r="D17" s="6" t="s">
        <v>136</v>
      </c>
      <c r="E17" s="7" t="s">
        <v>111</v>
      </c>
      <c r="F17" s="25"/>
      <c r="G17" s="25"/>
    </row>
    <row r="18" ht="130.5" customHeight="true">
      <c r="A18" s="0"/>
      <c r="B18" s="0"/>
      <c r="C18" s="93" t="s">
        <v>26</v>
      </c>
      <c r="D18" s="94"/>
      <c r="E18" s="94"/>
      <c r="F18" s="21"/>
      <c r="G18" s="20"/>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B04" sheet="true" scenarios="true" objects="true"/>
  <mergeCells count="6">
    <mergeCell ref="C1:G1"/>
    <mergeCell ref="C2:D2"/>
    <mergeCell ref="E2:G2"/>
    <mergeCell ref="C3:D3"/>
    <mergeCell ref="F3:G3"/>
    <mergeCell ref="C18:G18"/>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2023-04-06T01:42:59Z</dcterms:modified>
</coreProperties>
</file>