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9092" windowHeight="11592"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<sst xmlns="http://schemas.openxmlformats.org/spreadsheetml/2006/main" count="168" uniqueCount="115">
  <si>
    <t>报价明细表</t>
    <phoneticPr fontId="1" type="noConversion"/>
  </si>
  <si>
    <t>序号</t>
    <phoneticPr fontId="1" type="noConversion"/>
  </si>
  <si>
    <t>招标要求</t>
    <phoneticPr fontId="1" type="noConversion"/>
  </si>
  <si>
    <t>数量</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</si>
  <si>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</si>
  <si>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</si>
  <si>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</si>
  <si>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</si>
  <si>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</si>
  <si>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</si>
  <si>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</si>
  <si>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</si>
  <si>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</si>
  <si>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</si>
  <si>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</si>
  <si>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</si>
  <si>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</si>
  <si>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</si>
  <si>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</si>
  <si>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</si>
  <si>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</si>
  <si>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</si>
  <si>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服务名称</t>
    <phoneticPr fontId="1" type="noConversion"/>
  </si>
  <si>
    <t>项目名称：</t>
    <phoneticPr fontId="1" type="noConversion"/>
  </si>
  <si>
    <t>项目编号：</t>
    <phoneticPr fontId="1" type="noConversion"/>
  </si>
  <si>
    <t>投标
(报价)
说明</t>
    <phoneticPr fontId="1" type="noConversion"/>
  </si>
  <si>
    <t>包段名称：</t>
    <phoneticPr fontId="1" type="noConversion"/>
  </si>
  <si>
    <t>包段编号：</t>
    <phoneticPr fontId="1" type="noConversion"/>
  </si>
  <si>
    <t>（电子公章）</t>
    <phoneticPr fontId="1" type="noConversion"/>
  </si>
  <si>
    <t>综合下浮后的比例（%）</t>
    <phoneticPr fontId="1" type="noConversion"/>
  </si>
  <si>
    <t>投标（报价）一览表</t>
    <phoneticPr fontId="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</si>
  <si>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7、对于不涉及的评审项，可定位在投标（响应）文件中对其作出情况说明的特定页面。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</si>
  <si>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7、对于不涉及的评审项，可定位在投标（响应）文件中对其作出情况说明的特定页面；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</si>
  <si>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 xml:space="preserve">                     {$planyear$}年   月   日</t>
    <phoneticPr fontId="1" type="noConversion"/>
  </si>
  <si>
    <t>投标响应</t>
  </si>
  <si>
    <t>预算比（%）</t>
    <phoneticPr fontId="1" type="noConversion"/>
  </si>
  <si>
    <r>
      <t>*</t>
    </r>
    <r>
      <rPr>
        <b/>
        <sz val="9"/>
        <rFont val="宋体"/>
        <family val="3"/>
        <charset val="134"/>
        <scheme val="minor"/>
      </rPr>
      <t>服务地点：</t>
    </r>
    <phoneticPr fontId="1" type="noConversion"/>
  </si>
  <si>
    <t>采购文件要求地点</t>
  </si>
  <si>
    <t>单位</t>
    <phoneticPr fontId="1" type="noConversion"/>
  </si>
  <si>
    <t>合价</t>
    <phoneticPr fontId="1" type="noConversion"/>
  </si>
  <si>
    <t>声明函在标书中的起始页码</t>
    <phoneticPr fontId="1" type="noConversion"/>
  </si>
  <si>
    <t>优惠申报</t>
    <phoneticPr fontId="1" type="noConversion"/>
  </si>
  <si>
    <r>
      <t xml:space="preserve">单位名称:                     </t>
    </r>
    <r>
      <rPr>
        <b/>
        <sz val="18"/>
        <color indexed="55"/>
        <rFont val="方正小标宋简体"/>
        <family val="4"/>
        <charset val="134"/>
      </rPr>
      <t>（电子公章）</t>
    </r>
    <phoneticPr fontId="1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</si>
  <si>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 deliverydate=?, respondquality =?,deliveryaddr=?,  respondmemo=?,deductionratio=0  where SUPPLIERID="+NFV("supplierid",-1)+" AND respondid=" +NFV("respondid",-1)
      &lt;/stmt&gt;
      &lt;columns&gt;
       &lt;column col="4" row="3" val_type="number" /&gt;
       &lt;column col="4" row="3" val_type="number" /&gt;
       &lt;column col="4" row="3" val_type="number" /&gt;
    &lt;column col="4" row="4"&gt;{"trans":{"小微企业":1127,"监狱企业":1129,"残疾人福利企业":1130,"小微企业占比30%以上(联合体或分包)":1131}}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 where a.projectid=b.projectid and b.projectid=c.projectid and c.planid=d.planid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dataArea="A1:A$,C4:G7,C11:G$"&gt;
   &lt;SQLS&gt;
    &lt;SQL type="single"&gt;
     &lt;stmt&gt;"select b.schemecode,a.projectname,c.packagecode,c.packagename,c.packagecatalog, c.budget from gp_project a,gp_projectscheme b,gp_package c where a.projectid=b.projectid and b.projectid=c.projectid and c.packageschemeid="+NFV("packageschemeid",-1)
     &lt;/stmt&gt;
     &lt;columns&gt;
     &lt;column row="1" col="2" alter="projectname"/&gt;
     &lt;column row="2" col="2" alter="schemecode"/&gt;
     &lt;column row="2" col="4" alter="packagename"/&gt;
     &lt;column row="2" col="6" alter="packagecode"/&gt;
   &lt;column row="3" col="2" alter="budget" val_type="number"/&gt;
      &lt;column row="3" col="4" check="range(0.000,100),comparePositive('&amp;lt;=','C4','投标综合下浮比例已超过预算比例')"/&gt;
  &lt;column row="4" col="4" nullable="true" check="list('小微企业','监狱企业','残疾人福利企业','小微企业占比30%以上(联合体或分包)')"/&gt;  
  &lt;column row="4" col="6" nullable="true" check="range(0,9999,syncExist(5,6,4))" /&gt;
     &lt;column row="5" col="2" check="char(100)"/&gt;
     &lt;column row="5" col="4" check="char(50)"/&gt;  
     &lt;column row="5" col="6" check="char(50)"/&gt;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check="range(0.000,100)"/&gt;
       &lt;column col="6" check="range(0.000,100)" count="AVERAGE"/&gt;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</si>
  <si>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9"/>
        <color rgb="FFFF0000"/>
        <rFont val="宋体"/>
        <family val="3"/>
        <charset val="134"/>
        <scheme val="minor"/>
      </rPr>
      <t>*</t>
    </r>
    <r>
      <rPr>
        <b/>
        <sz val="9"/>
        <color theme="1"/>
        <rFont val="宋体"/>
        <family val="3"/>
        <charset val="134"/>
        <scheme val="minor"/>
      </rPr>
      <t>服务期/运维期：</t>
    </r>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</si>
  <si>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</si>
  <si>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9"/>
        <color rgb="FFFF0000"/>
        <rFont val="宋体"/>
        <family val="3"/>
        <charset val="134"/>
      </rPr>
      <t>*</t>
    </r>
    <r>
      <rPr>
        <b/>
        <sz val="9"/>
        <color theme="1"/>
        <rFont val="宋体"/>
        <family val="3"/>
        <charset val="134"/>
      </rPr>
      <t>综合下浮后的比例(%)</t>
    </r>
    <phoneticPr fontId="1" type="noConversion"/>
  </si>
  <si>
    <r>
      <t>注意:</t>
    </r>
    <r>
      <rPr>
        <sz val="10"/>
        <rFont val="宋体"/>
        <family val="3"/>
        <charset val="134"/>
      </rPr>
      <t>1.有底色标识的单元格可填写，“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2.如想拷贝数据到某个待填写单元格，应采用选择性粘贴(只粘贴文本)，否则单元格填写无效或被锁死；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照《中华人民共和国合同法》订立劳动合同的从业人员)为小微企业，或者允许联合体（或分包）投标（响应）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</si>
  <si>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食品配送项目 
投标（响应）文件
（第二册）</t>
  </si>
  <si>
    <t>威海市公安局特巡警支队</t>
  </si>
  <si>
    <t>SDGP371000000202402000623</t>
  </si>
  <si>
    <t>F</t>
  </si>
  <si>
    <t>粮油、调味品、方便食品、禽蛋等副食品</t>
  </si>
  <si>
    <t>2024年   月   日</t>
  </si>
  <si>
    <t>{"srow":[],"sheetIndex":1,"corpSeal":1,"tempcode":"1298","packageid":"12902","nameSeal":0,"dataArea":"A1","projectid":"8598","sheetCount":4,"version":"1","mrow":[]}</t>
  </si>
  <si>
    <t>食品配送项目</t>
  </si>
  <si>
    <t/>
  </si>
  <si>
    <t>331571</t>
  </si>
  <si>
    <t>1</t>
  </si>
  <si>
    <t>年</t>
  </si>
  <si>
    <t>{"srow":[{"check":"range(0.000,100),comparePositive('&lt;=','C4','投标综合下浮比例已超过预算比例')","col":4,"row":3},{"check":"list('小微企业','监狱企业','残疾人福利企业','小微企业占比30%以上(联合体或分包)')","col":4,"nullable":"true","row":4},{"check":"range(0,9999,syncExist(5,6,4))","col":6,"nullable":"true","row":4},{"check":"char(100)","col":2,"row":5},{"check":"char(50)","col":4,"row":5},{"check":"char(50)","col":6,"row":5},{"check":"char(1024)","col":2,"nullable":"true","row":6}],"sheetIndex":2,"corpSeal":1,"tempcode":"1298","packageid":"12902","nameSeal":0,"dataArea":"A1:A11,C4:G7,C11:G11","projectid":"8598","sheetCount":4,"version":"1","mrow":[{"cols":[{"check":"unique(0)","col":0},{"check":"range(0.000,100)","col":5},{"check":"range(0.000,100)","col":6}],"endRow":10,"isFree":false,"startRow":10}]}</t>
  </si>
  <si>
    <t>食品配送项目(F)</t>
  </si>
  <si>
    <t>257909</t>
  </si>
  <si>
    <t>1.01</t>
  </si>
  <si>
    <t>有效的营业执照副本扫描件或其他能证明具有独立承担民事责任能力的材料扫描件（分公司投标须提供总公司的授权）
有效的营业执照副本扫描件或其他能证明具有独立承担民事责任能力的材料扫描件（分公司投标须提供总公司的授权）</t>
  </si>
  <si>
    <t>资格性</t>
  </si>
  <si>
    <t>,12902,</t>
  </si>
  <si>
    <t>是</t>
  </si>
  <si>
    <t>257910</t>
  </si>
  <si>
    <t>1.02</t>
  </si>
  <si>
    <t>法人授权委托书、被授权人身份证扫描件；
若投标单位代表为企业法定代表人/单位负责人的，则只需提供企业法定代表人/单位负责人身份证扫描件(加盖投标单位公章)
法人授权委托书、被授权人身份证扫描件；
若投标单位代表为企业法定代表人/单位负责人的，则只需提供企业法定代表人/单位负责人身份证扫描件(加盖投标单位公章)</t>
  </si>
  <si>
    <t>257911</t>
  </si>
  <si>
    <t>1.03</t>
  </si>
  <si>
    <t>投标人的依法交纳税收和社会保障资金的声明（未在山东省内缴纳税收和社会保障资金的供应商必须提供近期缴纳税收和社会保障资金的证明材料；依法免税或不需要缴纳社会保障资金的供应商，应提供相关证明材料）
招标代理机构工作人员在开标后的资格审查环节同时登录“山东省政府采购网”查询缴纳税收和社会保障资金的情况，查询结果有税收和社保资金缴费信息的，视为“有依法缴纳税收和社会保障资金的良好记录”；对于未查询到相关信息的，由供应商进一步提供相关证明材料，对于不能进一步提供证明材料的，视为“无依法缴纳税收和社会保障资金的良好记录”，将被认定为报价无效。由于“山东省政府采购网”只能查询到山东省内供应商的上述信息，未在山东省内缴纳税收和社会保障资金的供应商必须同时后附近期缴纳税收和社会保障资金的证明材料，否则报价无效；依法免税或不需要缴纳社会保障资金的供应商，应提供相关证明材料。</t>
  </si>
  <si>
    <t>257912</t>
  </si>
  <si>
    <t>1.04</t>
  </si>
  <si>
    <t>投标人参加本项目报价前三年内无重大违法违纪行为声明
投标人参加本项目报价前三年内无重大违法违纪行为声明</t>
  </si>
  <si>
    <t>257913</t>
  </si>
  <si>
    <t>1.05</t>
  </si>
  <si>
    <t>投标人具有良好商业信誉和健全财务会计制度的声明
投标人具有良好商业信誉和健全财务会计制度的声明</t>
  </si>
  <si>
    <t>257914</t>
  </si>
  <si>
    <t>1.06</t>
  </si>
  <si>
    <t>投标人具有履行合同所必需的设备和专业技术能力声明
投标人具有履行合同所必需的设备和专业技术能力声明</t>
  </si>
  <si>
    <t>257915</t>
  </si>
  <si>
    <t>1.07</t>
  </si>
  <si>
    <t>具有有效的食品经营许可证（若销售预包装产品可提供仅销售预包装食品备案证明）
具有有效的食品经营许可证（若销售预包装产品可提供仅销售预包装食品备案证明）。</t>
  </si>
  <si>
    <t>257916</t>
  </si>
  <si>
    <t>1.08</t>
  </si>
  <si>
    <t>投标有效期为90天
投标有效期为90天</t>
  </si>
  <si>
    <t>符合性</t>
  </si>
  <si>
    <t>257917</t>
  </si>
  <si>
    <t>1.09</t>
  </si>
  <si>
    <t>付款方式
服务期每满一个月支付一次，具体付款金额依供应食材的种类和单价据实结算。
每次付款程序：采购人验收合格后，由采购人自行将应付合同款一次性支付给中标人。中标人必须在规定的时间内提供本单位税务发票。采购人在收到中标人提供的发票且财政资金到位后5个工作日内支付款项。</t>
  </si>
  <si>
    <t>257918</t>
  </si>
  <si>
    <t>1.1</t>
  </si>
  <si>
    <t>不符合采购文件的其他实质性要求
不符合采购文件的其他实质性要求</t>
  </si>
  <si>
    <t>{"srow":[],"sheetIndex":3,"corpSeal":0,"tempcode":"1298","packageid":"12902","nameSeal":0,"dataArea":"A1:A14,G5:H14","projectid":"8598","sheetCount":4,"version":"1","mrow":[{"cols":[{"check":"unique(0)","col":0},{"check":"range(0,5000)","col":6},{"check":"range(0,5000)","col":7}],"endRow":13,"isFree":false,"startRow":4}]}</t>
  </si>
  <si>
    <t>107984</t>
  </si>
  <si>
    <t>12902</t>
  </si>
  <si>
    <t>报价（综合折扣）
满足招标文件要求且投报综合折扣最低的投标报价为评标基准价，其价格分为满分（标准分）。其他投标人的价格分统一按照下列公式计算：投标报价得分=(评标基准价／投标报价)×30。
注：投标人应以威海市发改委发布的零售价格为基础提报综合下浮后的比例（即折扣）。如投报综合折扣为8折，即填写80%即可。</t>
  </si>
  <si>
    <t>30</t>
  </si>
  <si>
    <t>107985</t>
  </si>
  <si>
    <t>业绩
自2021年1月1日至今(以合同签订时间为准)，投标人承担的食品配送项目业绩，每个合同计2分，该项最高计10分。
注：投标文件中提供合同扫描件，否则不计分。</t>
  </si>
  <si>
    <t>10</t>
  </si>
  <si>
    <t>107986</t>
  </si>
  <si>
    <t>食材质量保证
由评委审核投标供应商的食材质量保证措施后根据以下标准进行打分：
1.拟供货的食材生产厂家资质齐全，4分-0分；
2.拟提供的食材相关食品质量检测报告齐全，4分-0分；
3.供货渠道说明（至少包括货源地描述、与生产厂商合作时间长短、合作方式、供应品种、以及食品追溯等），4分-0分；
4.食材贮存方式方法得当，能保证食材的新鲜，4分-0分；
5.具有健全的食材质量保证措施，4分-0分。
注：内容合理、可行、有针对性的计满分，无相应内容的不计分。在满分基础上，评委每发现有一处缺陷或瑕疵的扣0.5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</si>
  <si>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20</t>
  </si>
  <si>
    <t>107987</t>
  </si>
  <si>
    <t>配送方案
由评委审核投标供应商的配送方案后根据以下标准进行打分：
1.投标人提报的配送流程完善，3分-0分;
2.配送方案和工作部署科学、合理、针对性强，3分-0分;
3.配送工具充足性、配套设施齐全、先进，3分-0分；
4.进度保证、服务质量保证措施完善可行，3分-0分；
5.有与配送相关的应急预案及保障措施，3分-0分。
注：内容合理、可行、有针对性的计满分，无相应内容的不计分。在满分基础上，评委每发现有一处缺陷或瑕疵的扣0.5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</si>
  <si>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15</t>
  </si>
  <si>
    <t>107988</t>
  </si>
  <si>
    <t>管理制度
由评委审核投标供应商的管理制度后根据以下标准进行打分：
1.内部管理制度规范健全，2.5分-0分；
2.组织分工明确，2.5分-0分；
3.具有完备的管理措施和管理人员，2.5分-0分；
4.产品质量管控措施和工作信息收集、反馈等质量保证措施完备，2.5分-0分。
注：内容合理、可行、有针对性的计满分，无相应内容的不计分。在满分基础上，评委每发现有一处缺陷或瑕疵的扣0.5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</si>
  <si>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107989</t>
  </si>
  <si>
    <t>服务承诺
由评委审核投标供应商的服务承诺后根据以下标准进行打分：
1.服务响应时间迅速，食材配送及时，3分-0分；
2.服务内容全面，所提供食材除能提供食品质量检测报告外，还提供食材原产地信息，3分-0分；
3.特殊情况：雨、雪天气应急配送方案，3分-0分；
4.投标人承诺所配送的货物符合标签所标注的数量或体积，不存在缺斤短两的情况，3分-0分；
5.投标人在退换货所需时间及处理方式等方面的措施全面可行，3分-0分。
注：内容合理、可行、有针对性的计满分，无相应内容的不计分。在满分基础上，评委每发现有一处缺陷或瑕疵的扣0.5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</si>
  <si>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srow":[],"sheetIndex":4,"corpSeal":0,"tempcode":"1298","packageid":"12902","nameSeal":0,"dataArea":"A1:A10,F5:G10","projectid":"8598","sheetCount":4,"version":"1","mrow":[{"cols":[{"check":"unique(0)","col":0},{"check":"range(0,5000)","col":5},{"check":"range(0,5000)","col":6}],"endRow":9,"isFree":false,"startRow":4}]}</t>
  </si>
</sst>
</file>

<file path=xl/styles.xml><?xml version="1.0" encoding="utf-8"?>
<styleSheet xmlns="http://schemas.openxmlformats.org/spreadsheetml/2006/main">
  <numFmts count="5">
    <numFmt numFmtId="176" formatCode="0.00_ "/>
    <numFmt numFmtId="177" formatCode="0.0_);[Red]\(0.0\)"/>
    <numFmt numFmtId="178" formatCode="#,##0.00_ ;[Red]\-#,##0.00\ "/>
    <numFmt numFmtId="179" formatCode="0.000_ "/>
    <numFmt numFmtId="180" formatCode="0_ "/>
  </numFmts>
  <fonts count="40">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2"/>
      <charset val="134"/>
      <scheme val="minor"/>
    </font>
    <font>
      <b/>
      <sz val="11"/>
      <color theme="1"/>
      <name val="宋体"/>
      <family val="3"/>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theme="1"/>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31" fillId="0" borderId="0" xfId="0" applyFont="1" applyAlignment="1">
      <alignment horizontal="right" vertical="center" wrapText="1"/>
    </xf>
    <xf numFmtId="0" fontId="7" fillId="0" borderId="2" xfId="0" applyFont="1" applyBorder="1" applyAlignment="1">
      <alignment horizontal="center" vertical="center" wrapText="1"/>
    </xf>
    <xf numFmtId="176" fontId="9" fillId="0" borderId="3" xfId="0" applyNumberFormat="1" applyFont="1" applyBorder="1" applyAlignment="1" applyProtection="1">
      <alignment horizontal="right" vertical="center" wrapText="1"/>
      <protection hidden="1"/>
    </xf>
    <xf numFmtId="0" fontId="5" fillId="3" borderId="2" xfId="0" applyFont="1" applyFill="1" applyBorder="1" applyAlignment="1">
      <alignment horizontal="center" vertical="center" wrapText="1"/>
    </xf>
    <xf numFmtId="0" fontId="0" fillId="0" borderId="0" xfId="0" applyAlignment="1">
      <alignment horizontal="right"/>
    </xf>
    <xf numFmtId="179" fontId="4" fillId="2" borderId="3" xfId="0" applyNumberFormat="1" applyFont="1" applyFill="1" applyBorder="1" applyAlignment="1" applyProtection="1">
      <alignment horizontal="center" vertical="center" wrapText="1"/>
      <protection locked="0"/>
    </xf>
    <xf numFmtId="0" fontId="5" fillId="3" borderId="3" xfId="0" applyFont="1" applyFill="1" applyBorder="1" applyAlignment="1">
      <alignment horizontal="center" vertical="center" wrapText="1"/>
    </xf>
    <xf numFmtId="0" fontId="33" fillId="0" borderId="0" xfId="0" applyFont="1" applyAlignment="1">
      <alignment horizontal="right" vertical="center" wrapText="1"/>
    </xf>
    <xf numFmtId="0" fontId="30" fillId="0" borderId="0" xfId="0" applyFont="1" applyAlignment="1">
      <alignment horizontal="center" vertical="center" wrapText="1"/>
    </xf>
    <xf numFmtId="0" fontId="33" fillId="0" borderId="3" xfId="0" applyFont="1" applyBorder="1" applyAlignment="1">
      <alignment horizontal="right" vertical="center" wrapText="1"/>
    </xf>
    <xf numFmtId="176" fontId="33"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6"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3" fillId="0" borderId="3" xfId="0" applyFont="1" applyBorder="1" applyAlignment="1">
      <alignment horizontal="center" vertical="center" wrapText="1"/>
    </xf>
    <xf numFmtId="0" fontId="38" fillId="0" borderId="7" xfId="0" applyFont="1" applyBorder="1" applyAlignment="1" applyProtection="1">
      <alignment horizontal="center" vertical="center" wrapText="1"/>
      <protection locked="0"/>
    </xf>
    <xf numFmtId="0" fontId="38" fillId="0" borderId="3" xfId="0" applyFont="1" applyBorder="1" applyAlignment="1" applyProtection="1">
      <alignment horizontal="right" vertical="center" wrapText="1"/>
      <protection locked="0"/>
    </xf>
    <xf numFmtId="178" fontId="39"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10" fillId="0" borderId="10" xfId="0" applyFont="1" applyBorder="1" applyAlignment="1" applyProtection="1">
      <alignment horizontal="right"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29" fillId="0" borderId="0" xfId="0" applyFont="1" applyAlignment="1">
      <alignment horizontal="center" vertical="center" wrapText="1"/>
    </xf>
    <xf numFmtId="0" fontId="0" fillId="0" borderId="0" xfId="0" applyAlignment="1">
      <alignment horizontal="left" vertical="center" wrapText="1"/>
    </xf>
    <xf numFmtId="0" fontId="32" fillId="0" borderId="2" xfId="0" applyFont="1" applyBorder="1" applyAlignment="1" applyProtection="1">
      <alignment horizontal="left" vertical="center" wrapText="1"/>
      <protection hidden="1"/>
    </xf>
    <xf numFmtId="0" fontId="32" fillId="0" borderId="5" xfId="0" applyFont="1" applyBorder="1" applyAlignment="1" applyProtection="1">
      <alignment horizontal="left" vertical="center" wrapText="1"/>
      <protection hidden="1"/>
    </xf>
    <xf numFmtId="0" fontId="35" fillId="0" borderId="7" xfId="0" applyFont="1" applyBorder="1" applyAlignment="1">
      <alignment horizontal="center" vertical="center" wrapText="1"/>
    </xf>
    <xf numFmtId="0" fontId="34" fillId="0" borderId="1" xfId="0" applyFont="1" applyBorder="1" applyAlignment="1">
      <alignment horizontal="center" vertical="center" wrapText="1"/>
    </xf>
    <xf numFmtId="0" fontId="34" fillId="0" borderId="8" xfId="0" applyFont="1" applyBorder="1" applyAlignment="1">
      <alignment horizontal="center"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4" fillId="2" borderId="3" xfId="0" applyFont="1" applyFill="1" applyBorder="1" applyAlignment="1" applyProtection="1">
      <alignment horizontal="left" vertical="center" wrapText="1"/>
      <protection locked="0"/>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3" fillId="0" borderId="3" xfId="0" applyNumberFormat="1" applyFont="1" applyBorder="1" applyAlignment="1">
      <alignment horizontal="center" vertical="center" wrapText="1"/>
      <protection locked="true"/>
    </xf>
    <xf numFmtId="0" fontId="3" fillId="9" borderId="2"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176"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1">
    <dxf>
      <font>
        <color rgb="FFFF0000"/>
      </font>
      <fill>
        <patternFill>
          <bgColor rgb="FFFFFF00"/>
        </patternFill>
      </fill>
    </dxf>
  </dxfs>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C28" sqref="C28:E29"/>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4.109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20</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19</v>
      </c>
      <c r="C19" s="14" t="s">
        <v>50</v>
      </c>
      <c r="D19" s="12"/>
      <c r="E19" s="13"/>
      <c r="F19" ph="1"/>
      <c r="G19" ph="1"/>
      <c r="H19" ph="1"/>
      <c r="I19" ph="1"/>
    </row>
    <row r="20" spans="2:9" ht="30.75" customHeight="1">
      <c r="B20" s="12" t="s">
        <v>18</v>
      </c>
      <c r="C20" s="47" t="s">
        <v>51</v>
      </c>
      <c r="D20" s="47"/>
      <c r="E20" s="47"/>
    </row>
    <row r="21" spans="2:9" ht="33" customHeight="1">
      <c r="B21" s="12" t="s">
        <v>17</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42</v>
      </c>
      <c r="C26" s="68"/>
      <c r="D26" s="68"/>
      <c r="E26" s="69"/>
    </row>
    <row r="27" spans="2:9" ht="32.1" customHeight="1">
      <c r="B27" s="70"/>
      <c r="C27" s="71"/>
      <c r="D27" s="71"/>
      <c r="E27" s="72"/>
    </row>
    <row r="28" spans="2:9" ht="36" customHeight="1">
      <c r="B28" s="9"/>
      <c r="C28" s="46" t="s">
        <v>53</v>
      </c>
      <c r="D28" s="46"/>
      <c r="E28" s="46"/>
    </row>
    <row r="29" spans="2:9">
      <c r="B29" s="8"/>
      <c r="C29" s="29"/>
      <c r="D29" s="29"/>
      <c r="E29" s="29"/>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6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69444444444444442" top="0.64236111111111116"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2.44140625" collapsed="true"/>
    <col min="3" max="3" customWidth="true" style="18" width="34.5546875" collapsed="true"/>
    <col min="4" max="4" customWidth="true" style="18" width="19.44140625" collapsed="true"/>
    <col min="5" max="5" customWidth="true" style="18" width="25.21875" collapsed="true"/>
    <col min="6" max="6" customWidth="true" style="18" width="22.88671875" collapsed="true"/>
    <col min="7" max="7" customWidth="true" style="18" width="17.21875" collapsed="true"/>
    <col min="8" max="16384" style="18" width="8.88671875" collapsed="true"/>
  </cols>
  <sheetData>
    <row r="1" spans="2:7" ht="30" customHeight="1">
      <c r="A1" t="s">
        <v>60</v>
      </c>
      <c r="B1" s="73" t="s">
        <v>30</v>
      </c>
      <c r="C1" s="74"/>
      <c r="D1" s="74"/>
      <c r="E1" s="74"/>
      <c r="F1" s="74"/>
      <c r="G1" s="74"/>
    </row>
    <row r="2" spans="2:7">
      <c r="B2" s="32" t="s">
        <v>23</v>
      </c>
      <c r="C2" s="75" t="s">
        <v>55</v>
      </c>
      <c r="D2" s="75"/>
      <c r="E2" s="75"/>
      <c r="F2" s="75"/>
      <c r="G2" s="25" t="s">
        <v>28</v>
      </c>
    </row>
    <row r="3" spans="2:7">
      <c r="B3" s="32" t="s">
        <v>24</v>
      </c>
      <c r="C3" t="s">
        <v>50</v>
      </c>
      <c r="D3" s="32" t="s">
        <v>26</v>
      </c>
      <c r="E3" s="33" t="s">
        <v>52</v>
      </c>
      <c r="F3" s="32" t="s">
        <v>27</v>
      </c>
      <c r="G3" t="s">
        <v>51</v>
      </c>
    </row>
    <row r="4" spans="2:7" ht="18.45" customHeight="1">
      <c r="B4" s="34" t="s">
        <v>35</v>
      </c>
      <c r="C4" s="42" t="n">
        <v>550000.0</v>
      </c>
      <c r="D4" s="34" t="s">
        <v>29</v>
      </c>
      <c r="E4" s="107">
        <f>AVERAGE(G11:G11)</f>
      </c>
      <c r="F4" s="76" t="str">
        <f><![CDATA["大写：百分之"&IF(ISNUMBER(E4),IF(INT(E4),TEXT(INT(E4),"[dbnum2]")&IF(ROUND((E4)*100-INT(E4)*100,)>0,"点",""),IF(INT(E4)=0,"零点",""))&IF(INT(E4*10)-INT(E4)*10,TEXT(INT(E4*10)-INT(E4)*10,"[dbnum2]")&"",IF(INT(E4)=E4,,IF(E4<0.1,"零","零")))&IF(ROUND((E4)*100-INT(E4*10)*10,),TEXT(ROUND(E4*100-INT(E4*10)*10,),"[dbnum2]")&"",IF(E4<>0,"","")),"")]]></f>
        <v>大写：百分之</v>
      </c>
      <c r="G4" s="77"/>
    </row>
    <row r="5" spans="2:7" ht="27" customHeight="1">
      <c r="B5" s="78" t="s">
        <v>41</v>
      </c>
      <c r="C5" s="79"/>
      <c r="D5" s="80"/>
      <c r="E5" s="36"/>
      <c r="F5" s="40" t="s">
        <v>40</v>
      </c>
      <c r="G5" s="43"/>
    </row>
    <row r="6" spans="2:7">
      <c r="B6" s="37" t="s">
        <v>36</v>
      </c>
      <c r="C6" s="38" t="s">
        <v>37</v>
      </c>
      <c r="D6" s="34" t="s">
        <v>44</v>
      </c>
      <c r="E6" s="44"/>
      <c r="F6" s="41" t="s">
        <v>45</v>
      </c>
      <c r="G6" s="45"/>
    </row>
    <row r="7" spans="2:7" ht="32.4">
      <c r="B7" s="39" t="s">
        <v>25</v>
      </c>
      <c r="C7" s="84"/>
      <c r="D7" s="84"/>
      <c r="E7" s="84"/>
      <c r="F7" s="84"/>
      <c r="G7" s="84"/>
    </row>
    <row r="8" spans="2:7" ht="22.2">
      <c r="B8" s="73" t="s">
        <v>0</v>
      </c>
      <c r="C8" s="73"/>
      <c r="D8" s="73"/>
      <c r="E8" s="73"/>
      <c r="F8" s="73"/>
      <c r="G8" s="73"/>
    </row>
    <row r="9" spans="2:7">
      <c r="B9" s="85" t="s">
        <v>1</v>
      </c>
      <c r="C9" s="87" t="s">
        <v>2</v>
      </c>
      <c r="D9" s="87"/>
      <c r="E9" s="87"/>
      <c r="F9" s="88" t="s">
        <v>34</v>
      </c>
      <c r="G9" s="89"/>
    </row>
    <row r="10" spans="2:7">
      <c r="B10" s="86"/>
      <c r="C10" s="28" t="s">
        <v>22</v>
      </c>
      <c r="D10" s="31" t="s">
        <v>3</v>
      </c>
      <c r="E10" s="28" t="s">
        <v>38</v>
      </c>
      <c r="F10" s="28" t="s">
        <v>46</v>
      </c>
      <c r="G10" s="31" t="s">
        <v>39</v>
      </c>
    </row>
    <row r="11" spans="2:7">
      <c r="A11" t="s">
        <v>57</v>
      </c>
      <c r="B11" s="26" t="s">
        <v>58</v>
      </c>
      <c r="C11" s="24" t="s">
        <v>52</v>
      </c>
      <c r="D11" s="24" t="n">
        <v>1.0</v>
      </c>
      <c r="E11" s="24" t="s">
        <v>59</v>
      </c>
      <c r="F11" s="30"/>
      <c r="G11" s="27">
        <f>D11*F11</f>
        <v>0</v>
      </c>
    </row>
    <row r="12" spans="2:7" ht="125.1" customHeight="1">
      <c r="B12" s="108" t="s">
        <v>47</v>
      </c>
      <c r="C12" s="109"/>
      <c r="D12" s="110"/>
      <c r="E12" s="111"/>
      <c r="F12" s="112"/>
      <c r="G12" s="113">
        <f>AVERAGE(G11:G11)</f>
      </c>
    </row>
  </sheetData>
  <sheetProtection password="CA6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B5:D5"/>
    <mergeCell ref="C7:G7"/>
    <mergeCell ref="B8:G8"/>
    <mergeCell ref="B9:B10"/>
    <mergeCell ref="C9:E9"/>
    <mergeCell ref="F9:G9"/>
    <mergeCell ref="B12:G12"/>
  </mergeCells>
  <phoneticPr fontId="1" type="noConversion"/>
  <conditionalFormatting sqref="E4">
    <cfRule type="cellIs" dxfId="0" priority="1" operator="greaterThan">
      <formula>IF($C$4=0,$E$4,$C$4)</formula>
    </cfRule>
  </conditionalFormatting>
  <dataValidations count="7">
    <dataValidation type="textLength" allowBlank="1" showInputMessage="1" showErrorMessage="1" errorTitle="字符长度出错" error="请输入1-50以内的字符信息" prompt="不能为空 最多输入50字符" sqref="E6 G6">
      <formula1>1</formula1>
      <formula2>50</formula2>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list" allowBlank="1" showInputMessage="1" showErrorMessage="1" prompt="请在下拉列表中选择信息" sqref="E5">
      <formula1>"小微企业,监狱企业,残疾人福利企业,小微企业占比30%以上(联合体或分包)"</formula1>
    </dataValidation>
    <dataValidation type="decimal" showInputMessage="1" showErrorMessage="1" errorTitle="单价数据输入错" error="1. 应是不能为空的非负数； 2. 须小于100 3. 最大精确为小数点后3位； " promptTitle="    不可空，金额类型数据" prompt="0.000-100之间 数据精度为小数点后3位" sqref="F13:F1048576 F11">
      <formula1>0</formula1>
      <formula2>100</formula2>
    </dataValidation>
    <dataValidation type="whole" allowBlank="1" showInputMessage="1" showErrorMessage="1" prompt="请输入1-9999以内的整数" sqref="G5">
      <formula1>1</formula1>
      <formula2>9999</formula2>
    </dataValidation>
  </dataValidations>
  <pageMargins left="0.55118110236220474" right="0.55118110236220474" top="0.21875"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96</v>
      </c>
      <c r="B1" s="93" t="s">
        <v>4</v>
      </c>
      <c r="C1" s="93"/>
      <c r="D1" s="93"/>
      <c r="E1" s="93"/>
      <c r="F1" s="93"/>
      <c r="G1" s="93"/>
      <c r="H1" s="93"/>
    </row>
    <row r="2" spans="2:8">
      <c r="B2" s="94" t="s">
        <v>61</v>
      </c>
      <c r="C2" s="94"/>
      <c r="D2" s="94"/>
      <c r="E2" s="94"/>
      <c r="F2" s="94"/>
      <c r="G2" s="95"/>
      <c r="H2" s="95"/>
    </row>
    <row r="3" spans="2:8">
      <c r="B3" s="96" t="s">
        <v>5</v>
      </c>
      <c r="C3" s="97"/>
      <c r="D3" s="97"/>
      <c r="E3" s="97"/>
      <c r="F3" s="98"/>
      <c r="G3" s="99" t="s">
        <v>6</v>
      </c>
      <c r="H3" s="99"/>
    </row>
    <row r="4" spans="2:8" ht="14.4" customHeight="1">
      <c r="B4" s="1" t="s">
        <v>7</v>
      </c>
      <c r="C4" s="1" t="s">
        <v>8</v>
      </c>
      <c r="D4" s="1" t="s">
        <v>9</v>
      </c>
      <c r="E4" s="1"/>
      <c r="F4" s="1" t="s">
        <v>10</v>
      </c>
      <c r="G4" s="1" t="s">
        <v>11</v>
      </c>
      <c r="H4" s="1" t="s">
        <v>12</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89</v>
      </c>
      <c r="E12" s="22" t="s">
        <v>66</v>
      </c>
      <c r="F12" s="22" t="s">
        <v>67</v>
      </c>
      <c r="G12" s="19"/>
      <c r="H12" s="19"/>
    </row>
    <row r="13" spans="2:8">
      <c r="A13" s="0" t="s">
        <v>90</v>
      </c>
      <c r="B13" s="20" t="s">
        <v>91</v>
      </c>
      <c r="C13" s="21" t="s">
        <v>92</v>
      </c>
      <c r="D13" s="22" t="s">
        <v>89</v>
      </c>
      <c r="E13" s="22" t="s">
        <v>66</v>
      </c>
      <c r="F13" s="22" t="s">
        <v>67</v>
      </c>
      <c r="G13" s="19"/>
      <c r="H13" s="19"/>
    </row>
    <row r="14" spans="2:8">
      <c r="A14" s="0" t="s">
        <v>93</v>
      </c>
      <c r="B14" s="20" t="s">
        <v>94</v>
      </c>
      <c r="C14" s="21" t="s">
        <v>95</v>
      </c>
      <c r="D14" s="22" t="s">
        <v>89</v>
      </c>
      <c r="E14" s="22" t="s">
        <v>66</v>
      </c>
      <c r="F14" s="22" t="s">
        <v>67</v>
      </c>
      <c r="G14" s="19"/>
      <c r="H14" s="19"/>
    </row>
    <row r="15" ht="119.4" customHeight="true">
      <c r="A15" s="0"/>
      <c r="B15" s="90" t="s">
        <v>31</v>
      </c>
      <c r="C15" s="91"/>
      <c r="D15" s="91"/>
      <c r="E15" s="91"/>
      <c r="F15" s="91"/>
      <c r="G15" s="91"/>
      <c r="H15" s="92"/>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6C" sheet="true" scenarios="true" objects="true"/>
  <protectedRanges>
    <protectedRange sqref="G5:H5" name="区域1"/>
  </protectedRanges>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29166666666666669"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114</v>
      </c>
      <c r="C1" s="93" t="s">
        <v>13</v>
      </c>
      <c r="D1" s="93"/>
      <c r="E1" s="93"/>
      <c r="F1" s="93"/>
      <c r="G1" s="93"/>
    </row>
    <row r="2" spans="3:7">
      <c r="C2" s="94" t="s">
        <v>61</v>
      </c>
      <c r="D2" s="94"/>
      <c r="E2" s="103"/>
      <c r="F2" s="103"/>
      <c r="G2" s="103"/>
    </row>
    <row r="3" spans="3:7">
      <c r="C3" s="104" t="s">
        <v>14</v>
      </c>
      <c r="D3" s="105"/>
      <c r="E3" s="2"/>
      <c r="F3" s="106" t="s">
        <v>6</v>
      </c>
      <c r="G3" s="106"/>
    </row>
    <row r="4" spans="3:7" ht="17.100000000000001" customHeight="1">
      <c r="C4" s="3" t="s">
        <v>7</v>
      </c>
      <c r="D4" s="3" t="s">
        <v>15</v>
      </c>
      <c r="E4" s="4" t="s">
        <v>16</v>
      </c>
      <c r="F4" s="1" t="s">
        <v>11</v>
      </c>
      <c r="G4" s="3" t="s">
        <v>12</v>
      </c>
    </row>
    <row r="5" spans="3:7">
      <c r="A5" t="s">
        <v>97</v>
      </c>
      <c r="B5" t="s">
        <v>98</v>
      </c>
      <c r="C5" s="5" t="s">
        <v>63</v>
      </c>
      <c r="D5" s="6" t="s">
        <v>99</v>
      </c>
      <c r="E5" s="7" t="s">
        <v>100</v>
      </c>
      <c r="F5" s="23"/>
      <c r="G5" s="23"/>
    </row>
    <row r="6">
      <c r="A6" s="0" t="s">
        <v>101</v>
      </c>
      <c r="B6" s="0" t="s">
        <v>98</v>
      </c>
      <c r="C6" s="5" t="s">
        <v>69</v>
      </c>
      <c r="D6" s="6" t="s">
        <v>102</v>
      </c>
      <c r="E6" s="7" t="s">
        <v>103</v>
      </c>
      <c r="F6" s="23"/>
      <c r="G6" s="23"/>
    </row>
    <row r="7" spans="3:7">
      <c r="A7" s="0" t="s">
        <v>104</v>
      </c>
      <c r="B7" s="0" t="s">
        <v>98</v>
      </c>
      <c r="C7" s="5" t="s">
        <v>72</v>
      </c>
      <c r="D7" s="6" t="s">
        <v>105</v>
      </c>
      <c r="E7" s="7" t="s">
        <v>106</v>
      </c>
      <c r="F7" s="23"/>
      <c r="G7" s="23"/>
    </row>
    <row r="8" spans="3:7">
      <c r="A8" s="0" t="s">
        <v>107</v>
      </c>
      <c r="B8" s="0" t="s">
        <v>98</v>
      </c>
      <c r="C8" s="5" t="s">
        <v>75</v>
      </c>
      <c r="D8" s="6" t="s">
        <v>108</v>
      </c>
      <c r="E8" s="7" t="s">
        <v>109</v>
      </c>
      <c r="F8" s="23"/>
      <c r="G8" s="23"/>
    </row>
    <row r="9" spans="3:7">
      <c r="A9" s="0" t="s">
        <v>110</v>
      </c>
      <c r="B9" s="0" t="s">
        <v>98</v>
      </c>
      <c r="C9" s="5" t="s">
        <v>78</v>
      </c>
      <c r="D9" s="6" t="s">
        <v>111</v>
      </c>
      <c r="E9" s="7" t="s">
        <v>103</v>
      </c>
      <c r="F9" s="23"/>
      <c r="G9" s="23"/>
    </row>
    <row r="10" spans="3:7">
      <c r="A10" s="0" t="s">
        <v>112</v>
      </c>
      <c r="B10" s="0" t="s">
        <v>98</v>
      </c>
      <c r="C10" s="5" t="s">
        <v>81</v>
      </c>
      <c r="D10" s="6" t="s">
        <v>113</v>
      </c>
      <c r="E10" s="7" t="s">
        <v>109</v>
      </c>
      <c r="F10" s="23"/>
      <c r="G10" s="23"/>
    </row>
    <row r="11" ht="135.75" customHeight="true">
      <c r="A11" s="0"/>
      <c r="B11" s="0"/>
      <c r="C11" s="100" t="s">
        <v>32</v>
      </c>
      <c r="D11" s="101"/>
      <c r="E11" s="101"/>
      <c r="F11" s="101"/>
      <c r="G11" s="102"/>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6C" sheet="true" scenarios="true" objects="true"/>
  <protectedRanges>
    <protectedRange sqref="F5:G5" name="区域1"/>
  </protectedRanges>
  <mergeCells count="6">
    <mergeCell ref="C1:G1"/>
    <mergeCell ref="C2:D2"/>
    <mergeCell ref="E2:G2"/>
    <mergeCell ref="C3:D3"/>
    <mergeCell ref="F3:G3"/>
    <mergeCell ref="C11:G11"/>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020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2023-04-03T08:15:50Z</dcterms:modified>
</coreProperties>
</file>