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<sst xmlns="http://schemas.openxmlformats.org/spreadsheetml/2006/main" count="409" uniqueCount="217">
  <si>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</si>
  <si>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</si>
  <si>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</si>
  <si>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</si>
  <si>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</si>
  <si>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</si>
  <si>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</si>
  <si>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</si>
  <si>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</si>
  <si>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</si>
  <si>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</si>
  <si>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</si>
  <si>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</si>
  <si>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</si>
  <si>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</si>
  <si>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</si>
  <si>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</si>
  <si>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</si>
  <si>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</si>
  <si>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</si>
  <si>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</si>
  <si>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</si>
  <si>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</si>
  <si>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</si>
  <si>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</si>
  <si>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</si>
  <si>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</si>
  <si>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</si>
  <si>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</si>
  <si>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</si>
  <si>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</si>
  <si>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</si>
  <si>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</si>
  <si>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</si>
  <si>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</si>
  <si>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</si>
  <si>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</si>
  <si>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</si>
  <si>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</si>
  <si>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</si>
  <si>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</si>
  <si>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</si>
  <si>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</si>
  <si>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</si>
  <si>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</si>
  <si>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</si>
  <si>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</si>
  <si>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</si>
  <si>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</si>
  <si>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</si>
  <si>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</si>
  <si>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</si>
  <si>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</si>
  <si>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</si>
  <si>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</si>
  <si>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</si>
  <si>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</si>
  <si>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</si>
  <si>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</si>
  <si>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</si>
  <si>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</si>
  <si>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</si>
  <si>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</si>
  <si>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消防支队装备采购项目 
投标（响应）文件
（第二册）</t>
  </si>
  <si>
    <t>威海市消防救援支队</t>
  </si>
  <si>
    <t>SDGP371000000202402000565</t>
  </si>
  <si>
    <t>C</t>
  </si>
  <si>
    <t>破拆及照明排烟类</t>
  </si>
  <si>
    <t>2024 年   月   日</t>
  </si>
  <si>
    <t>{"srow":[],"sheetIndex":1,"corpSeal":1,"tempcode":"1295","packageid":"12756","nameSeal":0,"dataArea":"A1","projectid":"8526","sheetCount":5,"version":"1","mrow":[]}</t>
  </si>
  <si>
    <t>消防支队装备采购项目</t>
  </si>
  <si>
    <t/>
  </si>
  <si>
    <t>331417</t>
  </si>
  <si>
    <t>1</t>
  </si>
  <si>
    <t>★机动液压破拆工具组</t>
  </si>
  <si>
    <t>套</t>
  </si>
  <si>
    <t>331418</t>
  </si>
  <si>
    <t>2</t>
  </si>
  <si>
    <t>机动链锯</t>
  </si>
  <si>
    <t>331419</t>
  </si>
  <si>
    <t>3</t>
  </si>
  <si>
    <t>331420</t>
  </si>
  <si>
    <t>4</t>
  </si>
  <si>
    <t>无齿锯</t>
  </si>
  <si>
    <t>331421</t>
  </si>
  <si>
    <t>5</t>
  </si>
  <si>
    <t>双轮异向切割锯</t>
  </si>
  <si>
    <t>331422</t>
  </si>
  <si>
    <t>6</t>
  </si>
  <si>
    <t>防盗门破拆工具组</t>
  </si>
  <si>
    <t>331423</t>
  </si>
  <si>
    <t>7</t>
  </si>
  <si>
    <t>绝缘剪断钳</t>
  </si>
  <si>
    <t>331424</t>
  </si>
  <si>
    <t>8</t>
  </si>
  <si>
    <t>佩戴式红外热像仪</t>
  </si>
  <si>
    <t>331425</t>
  </si>
  <si>
    <t>9</t>
  </si>
  <si>
    <t>森林用水带背包</t>
  </si>
  <si>
    <t>331426</t>
  </si>
  <si>
    <t>10</t>
  </si>
  <si>
    <t>森林用阻燃口罩</t>
  </si>
  <si>
    <t>331427</t>
  </si>
  <si>
    <t>11</t>
  </si>
  <si>
    <t>森林用基础泵</t>
  </si>
  <si>
    <t>331428</t>
  </si>
  <si>
    <t>12</t>
  </si>
  <si>
    <t>绝缘杆（三节四米）</t>
  </si>
  <si>
    <t>331429</t>
  </si>
  <si>
    <t>13</t>
  </si>
  <si>
    <t>救生拉杆（4米）</t>
  </si>
  <si>
    <t>331430</t>
  </si>
  <si>
    <t>14</t>
  </si>
  <si>
    <t>滚钩</t>
  </si>
  <si>
    <t>331431</t>
  </si>
  <si>
    <t>15</t>
  </si>
  <si>
    <t>手提式防水（爆）照明灯</t>
  </si>
  <si>
    <t>331432</t>
  </si>
  <si>
    <t>16</t>
  </si>
  <si>
    <t>便携式移动照明灯组</t>
  </si>
  <si>
    <t>331433</t>
  </si>
  <si>
    <t>17</t>
  </si>
  <si>
    <t>自生氧自救呼吸器</t>
  </si>
  <si>
    <t>331434</t>
  </si>
  <si>
    <t>18</t>
  </si>
  <si>
    <t>移动式排烟机</t>
  </si>
  <si>
    <t>331435</t>
  </si>
  <si>
    <t>19</t>
  </si>
  <si>
    <t>正压式消防空气呼吸器6.8L气瓶</t>
  </si>
  <si>
    <t>331436</t>
  </si>
  <si>
    <t>20</t>
  </si>
  <si>
    <t>正压式消防空气呼吸器9L气瓶</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</si>
  <si>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12756","nameSeal":0,"dataArea":"A1:A30,C4:M7,D10:M30","projectid":"8526","sheetCount":5,"version":"1","mrow":[{"cols":[{"check":"unique(0)","col":0},{"check":"char(20)","col":6},{"check":"char(96)","col":7},{"check":"char(200)","col":8},{"check":"range(0.000,999999999.999)","col":9},{"check":"range(0.00,999999999.99)","col":10},{"check":"range(0,9999)","col":11,"nullable":"true"},{"check":"range(0,9999)","col":12,"nullable":"true"}],"endRow":29,"isFree":false,"startRow":10}]}</t>
  </si>
  <si>
    <t>消防支队装备采购项目(C)</t>
  </si>
  <si>
    <t>12756</t>
  </si>
  <si>
    <t>一、液压机动泵1台：
1.符合GB/T 17906-2021《液压破拆工具通用技术条件》的要求，提供国家消防装备质量检验检测中心或国家认证认可具有检测资质检测机构出具的检验检测报告复印件或扫描件； 
2.外观质量：机动泵外表面涂防锈漆，漆面均匀、无龟裂、划痕现象；铸造件表面光滑，无砂眼、气孔等缺陷；
3.重量：≤22kg；
4.动作性能：机动泵在与水平面成30°的倾斜面上能正常工作，无异常现象。
5.安全阀：机动泵装有安全溢流阀，该阀的调定压力是泵的额定工作压力的≥1.1倍；
6.高低温性能：机动泵经高温55℃和低温-30℃的试验后，动作正常，无异常现象；
7.额定工作压力：≥72MPa，额定流量：≥0.75L/min；
8.低压工作压力：≥5MPa，低压流量：≥2.9L/min；
9.结构：平头自动锁系统，可带压插、拔工具，发动机及泵体由钢质框架完全保护，配备便携把手，可接驳两套工具同时使用；
10.配5米液压管2根。
二、液压手动泵1台：
1.符合GB/T 17906-2021《液压破拆工具通用技术条件》的要求，提供国家消防装备质量检验检测中心或国家认证认可具有检测资质检测机构出具的检验检测报告复印件或扫描件；
2.重量：≤5kg；
3.额定工作压力：≥72MPa。
三、液压扩张器1台：
1.符合GB/T 17906-2021《液压破拆工具通用技术条件》的要求，提供国家消防装备质量检验检测中心或国家认证认可具有检测资质检测机构出具的检验检测报告复印件或扫描件； 
2.外观：工具表面光滑平整，无毛刺及加工缺陷，黑色金属表面进行防锈处理；
3.重量：≤17kg；
4.扩张力：最小扩张力≥45KN，最大扩张力≥90KN；
5.扩张距离：≥710mm；
6.强度：经1.3倍额定工作压力的强度试验后，无泄漏和机械损坏现象；
7.高低温性能：经高温55℃和低温-30℃的试验后，动作正常，无异常现象；
8.自锁性能：破拆工具在动作过程中，出现动力供应中断时，具备自锁性能；
9.手控换向阀性能：在动作过程中，将手控换向阀回到中位，工具能停止动作，再次动作时，不出现反向动作；
10.结构：平头自动锁系统、可带压操作、使救援行动变得更加便携、安全、快速；
11.额定工作压力：≥72MPa。
四、液压剪切器1台：
1.符合GB/T 17906-2021《液压破拆工具通用技术条件》的要求，提供国家消防装备质量检验检测中心或国家认证认可具有检测资质检测机构出具的检验检测报告复印件或扫描件； 
2.外观：工具表面光滑平整，无毛刺及加工缺陷，黑色金属表面进行防锈处理；
3.重量：≤14kg；
4.开口距离：≥160mm；
5.剪切能力：直径≥36mm的Q235A圆钢；
6.强度：经1.3倍额定工作压力的强度试验后，无泄漏和机械损坏现象；
7.高低温性能：经高温55℃和低温-30℃的试验后，动作正常，无异常现象；
8.可靠性：剪切器连续剪切圆钢（环形刀口）或钢板（直行刀口）50次，无泄漏及异常现象，刃口无卷曲、崩刃现象；
9.结构：平头自动锁系统、可带压操作、使救援行动变得更加便携、安全、快速；
10.额定工作压力：≥72MPa。
五、液压剪扩器1台：
1.符合GB/T 17906-2021《液压破拆工具通用技术条件》的要求，提供国家消防装备质量检验检测中心或国家认证认可具有检测资质检测机构出具的检验检测报告复印件或扫描件； 
2.外观：工具表面光滑平整，无毛刺及加工缺陷，黑色金属表面进行防锈处理；
3.重量：≤14kg；
4.扩张力：最小扩张力≥38KN，最大扩张力≥50KN；
5.剪切能力：直径≥33mm的Q235A圆钢；
6.强度：经1.3倍额定工作压力的强度试验后，无泄漏和机械损坏现象；
7.高低温性能：经高温55℃和低温-30℃的试验后，动作正常，无异常现象；
8.自锁性能：破拆工具在动作过程中，出现动力供应中断时，具备自锁性能；
9.手控换向阀性能：在动作过程中，将手控换向阀回到中位，工具能停止动作，再次动作时，不出现反向动作；
10.结构：同心轴平头自动锁单管系统、可带压操作、使救援行动变得更加便携、安全、快速；
11.扩张距离：≥320mm；
12.剪切开口距离：≥210mm；
13.额定工作压力：≥72MPa。
六、液压撑顶器1台：
1.符合GB/T 17906-2021《液压破拆工具通用技术条件》的要求，提供国家消防装备质量检验检测中心或国家认证认可具有检测资质检测机构出具的检验检测报告复印件或扫描件；
2.外观：工具表面光滑平整，无毛刺及加工缺陷，黑色金属表面进行防锈处理；
3.重量：≤12kg；
4.撑顶力：≥135KN；
5.撑顶长度：≥900mm；
6.强度：经1.3倍额定工作压力的强度试验后，无泄漏和机械损坏现象；
7.高低温性能：经高温55℃和低温-30℃的试验后，动作正常，无异常现象；
8.自锁性能：破拆工具在动作过程中，出现动力供应中断时，具备自锁性能；
9.手控换向阀性能：在动作过程中，将手控换向阀回到中位，工具能停止动作，再次动作时，不出现反向动作；
10.原始长度：≤550mm；
12.撑顶行程：≥350mm；
13.工作压力：≥72MPa。</t>
  </si>
  <si>
    <t>1. 总体要求符合国家现行有关标准、规范，提供国家消防装备质量检验检测中心或国家认证认可具有检测资质检测机构出具的检验检测报告复印件或扫描件
2. 发动机排量≥72cc 
3. 功率≥4.1kw
4. 重量≤6.7kg
5. 燃油消耗率≤470 g/kW.h
6. 主机质量比≤1.63
7. 切割效率≥88 cm²/s
8. 锯切燃油消耗率≤59 g/m²</t>
  </si>
  <si>
    <t>1. 总体要求符合国家现行有关标准、规范，提供国家消防装备质量检验检测中心或国家认证认可具有检测资质检测机构出具的检验检测报告复印件或扫描件
2. 发动机排量≥90cc
3. 功率≥5.2kw
4. 重量≤7.8kg
5. 燃油消耗率≤480 g/kW.h
6. 主机质量比≤1.45
7. 切割效率≥125 cm²/s
8. 锯切燃油消耗率≤54 g/m²</t>
  </si>
  <si>
    <t>1. 总体要求符合国家现行有关标准、规范，提供国家消防装备质量检验检测中心或国家认证认可具有检测资质检测机构出具的检验检测报告复印件或扫描件；
2.输出功率：≥5.8KW；
3.气缸排量：≥119CC；
4.冲程数量：二冲程引擎；
5.锯片直径：≥400MM；
6.最大切深：≥145MM；
7.圆周速度：≥50米每秒；
8.空转速度：≥2700RPM；
9.产品重量（不含燃油和锯片）：≤14KG；
10.油箱：≥1.2L；
11.声功率级LWA：≤117分贝；
12.手臂振动：≤4.0米每平方秒；</t>
  </si>
  <si>
    <t>1、总体要求符合国家现行有关标准、规范，提供国家消防装备质量检验检测中心或国家认证认可具有检测资质检测机构出具的检验检测报告复印件或扫描件；
2、机动双轮异向救援锯，灵活快捷耐用，在不更换锯片的情况下可同时切割钢材、铝型材、塑料、橡胶、汽车玻璃及复合材料等。
3、汽缸排量：≥70CC；
4、缸径≥50mm，活塞行程≥30mm；
5、功率≥3.9 kw；                                                   
5、燃油箱体积≥0.75L；                                               
6、重量(无燃油、润滑油、锯片) ≤13kg；
7、锯片规格≥310mm； 
8、切割深度≥110mm。</t>
  </si>
  <si>
    <t>1. 总体要求符合国家现行有关标准、规范，提供国家消防装备质量检验检测中心或国家认证认可具有检测资质检测机构出具的检验检测报告复印件或扫描件；
2.主要用于卷帘门、金属防盗门的破拆作业。包括液压泵、开门器、小型扩张器、撬棍等工具。
3.液压泵：额定输出压力:63±5%Mpa；额定输出量:≥0.8ml/次；低压输出压力:5±2Mpa；低压流量:≥12ml/次；手柄力:≤230N；质量(工作状态):≤4.1Kg。
4.开门器：最大升限为≥380mm，额定分离力：≥55kN ；闭合长度:≤250 mm；开启行程:≥130mm；质量: ≤4Kg。
5.小型扩张器：额定分离力:≥30KN；最大分离距离:≥160mm。
6.撬棍：长度:≥450mm；重量:≤2.5Kg。</t>
  </si>
  <si>
    <t>1.总体要求符合国家现行有关标准、规范。
2.剪刃口硬度HRC55-60。
3.剪柄（橡胶）耐电压≥3000V。
4.规格：≥24”。</t>
  </si>
  <si>
    <t>1.产品符合XF/T 635-2006《消防用红外热像仪》标准，提供国家消防装备质量检验检测中心或国家认证认可具有检测资质检测机构出具的检验检测报告复印件或扫描件；
2.热成像仪采用极简设计，支持实体按键和触屏功能。
3.红外图像分辨率≥432×320，可见光图像分辨率≥1600×1200。
4.成像模式：红外模式、融合模式、画中画模式、可见光模式等。
5.调色板：调色板种类≥6种，包括铁黑热、白热、铁红等模式。
6.成像参数及质量：标配镜头视场≥28°×21˚，可扩展长焦镜头。 
7.屏幕尺寸：≥3.5英寸，彩色LCD触摸液晶屏。
8.热灵敏度≤0.03℃(30℃时)。
9.温度测量范围：-20℃～650℃。
10.测温精度：±2℃或±2%。
11.采样帧频≥60Hz。
12.具备WIFI功能，可与移动终端实现实时画面传输，可通过4G/5G实现远传。可实现远程拍照，录像等功能。
13.重量：≤205g（含电池）。
14.电池工作时间：单块电池工作时间≥4.5小时。
15.防护等级≥IP66。
16.连续稳定工作时间≥3小时。
17.测温一致性偏差≤±0.5℃。 
18.环境温度影响偏差≤±0.5℃。
19.工作温度：-20℃~﹢55℃。</t>
  </si>
  <si>
    <t>1、总体要求符合国家现行有关标准、规范
2、外形：整体外形有弯曲度，要求符合人体力学，并配置有束胸带和束腰带，能够满足长时间远距离行军的要求。重量：总重量≤2.4kg，内支架≤1.5kg；
3、材质：背包材质为芳纶面料，内支架材质为合成塑料；
4、支架形状：有弯曲度，要求符合人体力学；
5、外背包性能要求满足：
阻燃性能：
续燃时间：经向≤0.1s，纬向≤0.1s； 
阴燃时间：经向≤0.1s，纬向≤0.1s；
面料断裂强力：洗前：经向≥1600N，纬向≥1400N： 
面料撕破强力：经向≥260N，纬向≥220N；
缝合强度≥350N 
6、负重≥30kg
7、振荡冲击性能≥400次；
8、框架拉伸强度≥18MPa；
9、根据采购人要求在背包显要位置刺绣：“森林消防”。</t>
  </si>
  <si>
    <t>1、总体要求符合国家现行有关标准、规范
2、头套整体缝制圆顺，针头修清，对称部位基本一致，缝制线路顺直、整齐、平服、牢固、松紧适宜。产品标有型号规格、执行标准、产品识别编号、材料、生产厂家、地址、生产日期、洗涤和干燥说明、禁止使用场合等。
3、面料阻燃性能：经纬向续燃时间0s，损毁长度≤100mm，无熔融、无滴落；
4、水洗尺寸变化率:≤1%；面料无异味，
5、接缝强力:≥1000N；
6、头套质量整体≤180g；
7、抗起球≥4级；
8、甲醛含量：无；
9、面部开口尺寸稳定性能≤4%。
10、颜色：灰棕。</t>
  </si>
  <si>
    <t>一、高扬程森林消防泵技术要求：
1. 总体要求符合国家现行有关标准、规范，提供国家消防装备质量检验检测中心或国家认证认可具有检测资质检测机构出具的检验检测报告复印件或扫描件；
2、发动机：V型双缸、强制风冷、四冲程；
3、发动机启动方式：电启动；发动机功率：≥25kw；
4、工作压力：≥6Mpa；
5、最大射程：≥30m；（单位是米吗？）
6、最大吸程：≥6m；
7、外形尺寸：≤830*530*640mm（长*宽*高）；
8、最大流量≥256L/min；
9、进水口直径：≥50mm；
10、出水口直径：≥40mm；
11、整机质量：≤125kg（含主机框架和固定电池）；
12、水泵为6缸液压柱塞隔膜泵，泵体采用高强度铝合金压铸成型；
13、泵组配有行星减速机；
二、具有火场安全报警功能： 
1、要求开机设备进入正常工作状态的时间≤3min
2、报警功能要求：
当CO浓度高于400PPM（百万分之400）或O2浓度低于19.5%时，能提供一级报警，要求有醒目单色灯光闪烁；
当CO浓度高于800PPM（百万分之800）或O2浓度低于18%时，能提供二级报警，要求具有双色或以上灯光闪烁，同时有声音报警；
3、电池充满电时间≤3.5h
4、设备持续工作时间≥8h(一次性充满电使用时间)
5、充电方式：可以使用充电宝充电；
6、可使用手机专用软件，对设备工作数据进行监测。
三、消防水带技术要求：
1、外观质量：编织层：织物层应编织的均匀，表面整洁；无跳双经、断双经、跳纬及划伤。衬里：厚度应均匀，表面应光滑平整，无折皱或其它缺陷。在试验压力下，试样不得有渗漏现象。
2、内径：38±2mm
3、长度：30±0.3m
4、单位长度质量≤227g/m
5、爆破压力≥16MPa（无经线断裂现象）
6、延伸率≤5.9%
7、膨胀率≤4.3%
8、织物层与衬里附着强度≥60N/25mm
四、配置要求：止逆阀1个；潜头1个；直流水枪1支；三通1个；止水钳2把；管接头扳手2把；补漏环2只；进水管组件 1组；油管组件1组；消防水带300米；油箱组件1组；工具包：说明书、合格证、套筒扳手1只、两用起子1只、火花塞1只、火花塞套筒1只</t>
  </si>
  <si>
    <t>1、总体要求符合国家现行有关标准、规范；
2、材质：绝缘材料，适合各种高压条件下使用，绝缘性能良好使用安全；
3、直径≥35mm，≥3节，工作高度≥4m；
4、绝缘负荷220-330V。</t>
  </si>
  <si>
    <t>1.总体要求符合国家现行有关标准、规范；
2.救生拉杆，超轻碳纤维材，重量≤0.8kg；
展开长度≥4.5m，折叠长度，≤1.1m
3.救生套圈，直径≥50cm。重量≤1kg
4.救生套圈，浮力≥7公斤
5.浮球，浮力≥5公斤，重量≤400g
6.弹性捕获器，重量≤400g，张开距离≥480mm 
7.三抓钩，半径≥160mm，长度≥330mm，重量≤600g
8.单钩，钩口宽≥150mm，长度≥240mm，重量≥260g
9.不锈钢锯，长度≥250mm，重量≤100g
10.D钩型钩，长度≥300mm，重量≤520g，钩口宽≥65mm
11.弧形套索，长度≥740mm，宽度≥470mm，重量≥400g
15.救援绳包，线径≥8mm，长度≥30m</t>
  </si>
  <si>
    <t>1.总体要求符合国家现行有关标准、规范；提供国家消防装备质量检验检测中心或国家认证认可具有检测资质检测机构出具的检验检测报告复印件或扫描件；
2.该救生滚钩由三角拉杆，不锈钢锁链，三爪锚钩，搭扣连接器，不小于10m双层尼龙编织绳组成；用于搜寻打捞落水失踪者
3.断裂强力（绳）≥22KN；
4.破断强度（链）≥2340N；
5.静载荷试验：以200kg重量进行静载荷试验，并保持 1min；卸载后，滚钩未破损；</t>
  </si>
  <si>
    <t>1.符合GB 30734-2014《消防员照明灯具》的要求，提供国家消防装备质量检验检测中心或国家认证认可具有检测资质检测机构出具的检验检测报告复印件或扫描件；
2.安全型防爆等级Ex ib iic T4 GB，满足1、2区安全工作的要求，提供防爆合格证；
3.适用于易燃易爆场所，满足油田、石化、电力、冶金、消防、船舶等行业巡视、检修时的便携式照明；
4.额定电压：3.7V，电池容量：≥1900mAh，功率：≥3W； 
5.灯具体积小重量轻，支持安装在头盔上，作为头灯使用；
6.灯具带有电量显示装置，可以实时显示灯具剩余电量及充电进行状态。当灯具电量不足时，最后一格电量指示灯会闪烁提醒；
7.灯具加装倾斜感应报警功能，单片机以每秒60次的速度检测人的运动状态，当人体无脉搏跳动时，灯具尾部红色LED爆闪；
8.使用Type-C充电接口。</t>
  </si>
  <si>
    <t>1、符合GB26755-2011《消防移动式照明装置》标准的有关要求，提供国家消防装备质量检验检测中心或国家认证认可具有检测资质检测机构出具的检验检测报告复印件或扫描件；
2、灯具体积小、重量轻、一体化设计，可以实现拖行、手提、背行三种携带方式；灯头可折叠收起在灯具表面，不用拆卸灯头。
3、灯头采用高光效LED光源，采用可充电池，无记忆、无污染、容量高、循环寿命长、性能安全稳定，自放电率低，可随时充放电。
4、照明装置应具有≥五节伸缩杆，并可通过伸缩杆随意调节灯头高度，最大升降高度≥1.9米；每个灯头应可在0～180°范围内上下旋转并通过调节灯头实现水平0～360°内泛光照明覆盖以及单方向聚光照明。 
5、照明模式多样，聚/泛光及红蓝警示光功能，聚光、泛光可分别开启，也可聚泛光同时开启，自由切换，聚泛光10%～100%无极调光，满足不同场合的使用需求。
6、照明装置具有5V USB和12V输出充电接口；应支持手机蓝牙(距离≥30m)、U盘(USB)连接播放音频的功能；内置麦克风，并可通过无线方式连接话简实现录音、录音回放、喊话、扩音功能。
7、照明装置具有显示屏，实时显示不同的工作模式、亮度以及电量等。
8、照明装置灯头背面应配有红蓝警示灯，警示灯开启时警示距离≥1km。
9、照度试验：照明装置在强光模式下水平距离1m处照度≥119100lx；5m处照度≥75101x；10m处照度≥18511x。
10、升降系统具有良好的限位性，升降杆在达到最大高度后，1h 内升降杆下滑≤6cm。
11、扩音器水平距离20m处音量≥80dB。
12、高低温试验：（55士2）℃、2h,试验期间及试验后设备功能应正常工作；（-25士2）℃、2h,试验期间及试验后设备功能应正常工作。
13、恒定湿热试验：(40士2)℃、RH(93土3)%、48h，试验期间及试验后设备功能应正常工作。
14、振动试验：10 Hz～55Hz，1 oct/min,10m/s²三个轴向各20循环，试验后功能应正常。
15、技术参数要求：
15.1额定电压：DC22V
15.2额定容量：≥34Ah 
15.3额定功率：≥2×55W
15.4平均使用寿命：≥100000H
15.5连续照明时间：≥8H 
15.6充电时间：≤8h
15.7产品重量：≤20Kg
15.8灯头防护等级: ≥IP66</t>
  </si>
  <si>
    <t>1.符合 XF411-2003《化学氧消防自救呼吸器》标准；提供国家消防装备质量检验检测中心或国家认证认可具有检测资质检测机构出具的检验检测报告复印件或扫描件；
2.外包装盒具有气密性检验报告。
3.生氧罐外置，佩戴质量≤1kg。
4.金属材料性能：呼吸器的所有金属零部件耐腐蚀，其表面无龟裂、皱折、毛刺等缺陷；药罐由金属制成，不使用非金属材料。
5.橡塑材料老化性能：不出现明显的变形、破损、粘附、龟裂硬化以及其它异常现象。
6.与药罐外壁接触的橡胶材料耐热性能：与药罐外壁接触的橡胶材料经 高温试验后，不发黏，并不得产生刺激性气味。
7.非金属材料阻燃性能：所有可能接触到火焰的材料均不出现持续燃烧、熔融等现象，不对人体产生附加的伤害。
8.贮气袋有效容积≥6L。
9.呼吸器的额定防护时间≥30min。
10.在防护时间内贮气袋内的二氧化碳平均浓度≤1.5%，最大值≤3%。
11.在防护时间内，贮气袋不得出现真空现象。
12.在防护时间内，人员佩戴吸气温度≤35℃。
13.在防护时间内，人员佩戴吸气阻力和呼气阻力之和≤1600Pa，人员 佩戴呼气阻力≤1000Pa，人员佩戴吸气阻力≤800Pa。
14.结构要求：呼吸器应由防护头罩、面罩、药罐、贮气袋、通气管组成，连接应牢固可靠，在不借助工具的情况下不可拆开，不可以使用快接连接。
15.每具呼吸器配备专用盛放装置，外包装盒密封牢固，背带与盒体为一体式，背带可调，方便携带。</t>
  </si>
  <si>
    <t>1. 总体要求符合国家现行有关标准、规范；提供国家消防装备质量检验检测中心或国家认证认可具有检测资质检测机构出具的检验检测报告复印件或扫描件；
2.整机质量：≤32kg；
3.风量性能：在额定转速下的实测值≥7000m³/h；
4.锂电池供电工作时间：≥1h；
5.噪音：≤97dB（A）；
6.遥控距离：≥60m。</t>
  </si>
  <si>
    <t>1.符合GB/T28053-2011《呼吸器用复合气体》，提供国家消防装备质量检验检测中心或国家认证认可具有检测资质检测机构出具的检验检测报告复印件或扫描件；
2.公称容积：≥6.8L；
3.公称工作压力：≥30MPa；
4.水压实验压力：≥50MPa；
5.最小爆破压力：≥102MP；
6.瓶体长度：≥533mm；
7.内胆公称直径：≥145mm；
8.内胆设计壁厚：≥2.2mm；
9.瓶体材质：铝合金；
10.增强层材质：碳纤维+玻璃纤维+树脂；
11.瓶口螺纹：M18×1.5。</t>
  </si>
  <si>
    <t>1.符合GB/T28053-2011《呼吸器用复合气体》，提供国家消防装备质量检验检测中心或国家认证认可具有检测资质检测机构出具的检验检测报告复印件或扫描件；
2.公称容积：≥9L；
3.公称工作压力：≥30MPa；
4.水压实验压力：≥50MPa；
5.最小爆破压力：≥102MP；
6.瓶体长度：≥570mm；
7.内胆公称直径：≥160mm；
8.内胆设计壁厚：≥2.2mm；
9.瓶体材质：铝合金；
10.增强层材质：碳纤维+玻璃纤维+树脂；
11.瓶口螺纹：M18×1.5。</t>
  </si>
  <si>
    <t>{"srow":[],"sheetIndex":3,"corpSeal":1,"tempcode":"1295","packageid":"12756","nameSeal":0,"dataArea":"A1:A24,F5:H24","projectid":"8526","sheetCount":5,"version":"1","mrow":[{"cols":[{"check":"unique(0)","col":0},{"col":5,"nullable":"false"},{"check":"list('无','正','负')","col":6},{"check":"char(1024)","col":7,"nullable":"true"}],"endRow":23,"isFree":false,"startRow":4}]}</t>
  </si>
  <si>
    <t>257006</t>
  </si>
  <si>
    <t>1.01</t>
  </si>
  <si>
    <t>营业执照
有效的营业执照副本扫描件或其他能证明具有独立承担民事责任能力的材料扫描件；</t>
  </si>
  <si>
    <t>资格性</t>
  </si>
  <si>
    <t>,12756,</t>
  </si>
  <si>
    <t>是</t>
  </si>
  <si>
    <t>257007</t>
  </si>
  <si>
    <t>1.02</t>
  </si>
  <si>
    <t>法定代表人身份证明书或法人授权委托书
法定代表人身份证明书或法人授权委托书（若投标单位代表为企业法定代表人的，可只提供法定代表人身份证明书）；</t>
  </si>
  <si>
    <t>257008</t>
  </si>
  <si>
    <t>1.03</t>
  </si>
  <si>
    <t>依法缴纳税收和社会保障资金的证明材料
本项目采购公告发布之日前六个月内依法缴纳税收和社会保障资金的证明材料：①投标人可提前在“中国山东政府采购网”查询近六个月的税收和社保情况，对于查询结果有开标（开启）前六个月缴纳记录的，可只需在投标文件中提供承诺函（格式见附件）；无查询结果或查询结果不满足条件的，投标人应在投标文件中提供证明材料；②免税或不需要缴纳社会保障资金的投标人，应提供相关证明材料。③未在山东省内缴纳税收和社保保障资金的供应商，须按采购文件要求提供缴纳税收和社会保障资金的证明材料；</t>
  </si>
  <si>
    <t>257009</t>
  </si>
  <si>
    <t>1.04</t>
  </si>
  <si>
    <t>财务状况的相关材料
财务状况的相关材料：
2023年度经审计的财务报告或近半年内其开户行出具的资信证明（扫描件）（二选一，企业成立年限不能满足上述要求的，提供自企业成立之日起的财务状况表）；</t>
  </si>
  <si>
    <t>257010</t>
  </si>
  <si>
    <t>1.05</t>
  </si>
  <si>
    <t>前三年内无重大违法记录声明
报价供应商参加本项目报价前三年内无重大违法记录声明；</t>
  </si>
  <si>
    <t>257011</t>
  </si>
  <si>
    <t>1.06</t>
  </si>
  <si>
    <t>具有履行合同所必需的设备和专业技术能力承诺函；
报价供应商具有履行合同所必需的设备和专业技术能力承诺函；</t>
  </si>
  <si>
    <t>257012</t>
  </si>
  <si>
    <t>1.07</t>
  </si>
  <si>
    <t>信用查询截图
采购人（代理机构）查询供应商“信用中国”网站（www.creditchina.gov.cn）、中国政府采购网（www.ccgp.gov.cn）的登记信息，供应商未被列入失信被执行人、重大税收违法失信主体、政府采购严重违法失信行为记录名单（报价供应商不需提供信用查询截图）；</t>
  </si>
  <si>
    <t>257013</t>
  </si>
  <si>
    <t>1.08</t>
  </si>
  <si>
    <t>投标有效期
投标有效期为90天；</t>
  </si>
  <si>
    <t>符合性</t>
  </si>
  <si>
    <t>257014</t>
  </si>
  <si>
    <t>1.09</t>
  </si>
  <si>
    <t>MAC地址检查
参加同一项目的不同供应商电子投标（响应）文件的文件上传机器码（MAC地址）一致或使用的电子密钥相同的，将做无效响应；</t>
  </si>
  <si>
    <t>257015</t>
  </si>
  <si>
    <t>1.1</t>
  </si>
  <si>
    <t>其他实质性要求
评审小组认定不符合采购文件的其他实质性要求。</t>
  </si>
  <si>
    <t>{"srow":[],"sheetIndex":4,"corpSeal":0,"tempcode":"1295","packageid":"12756","nameSeal":0,"dataArea":"A1:A14,G5:H14","projectid":"8526","sheetCount":5,"version":"1","mrow":[{"cols":[{"check":"unique(0)","col":0},{"check":"range(0,5000)","col":6},{"check":"range(0,5000)","col":7}],"endRow":13,"isFree":false,"startRow":4}]}</t>
  </si>
  <si>
    <t>107650</t>
  </si>
  <si>
    <t>价格分
以满足招标文件要求且投标价格最低的投标报价为评标基准价，其价格分为满分（30分）。其他投标人的价格分统一按照下列公式计算：投标报价得分＝（评标基准价／投标报价)×30。得分保留2位小数,第3位四舍五入。</t>
  </si>
  <si>
    <t>30</t>
  </si>
  <si>
    <t>107651</t>
  </si>
  <si>
    <t>同类项目业绩
根据投标人2022年1月1日至今承担同类项目的业绩情况评分。
同类项目业绩指含包内核心产品的同类销售业绩，每提供一项得2分，本项最高得4分。
注：投标文件中请附以下同类业绩证明材料：中标（成交）通知书、合同协议书（含首页、关键页、签章页）、验收证明材料复印件，以上内容缺任一不得分，时间以验收证明文件时间为准（合同签订主体为投标人）。</t>
  </si>
  <si>
    <t>107652</t>
  </si>
  <si>
    <t>技术响应详细说明
A包/C包/D包适用：
投标文件完全响应招标文件技术要求及规格的得33分。技术指标每有一项未响应经评标委员会评审判定为负偏离的扣1分，扣完为止。
B包/E包/F包适用：
投标文件完全响应招标文件技术要求及规格的得33分。技术指标每有一项未响应经评标委员会评审判定为负偏离的扣1.5分，扣完为止。
注：1、技术指标按照投标人提供的《技术偏离表》或制造商公开发布的印刷资料或国家认证认可具有检测资质检测机构出具的检验检测报告。若制造商公开发布的印刷资料与国家认证认可具有检测资质检测机构出具的检验检测报告不一致，以检测机构出具的检验检测报告为准（采购需求另有规定除外）。
2、检验检测报告证明材料要求（采购需求另有规定除外），以下两种情形满足其一：
（1）加盖CMA或CNAS资质认定标志的检验检测报告复印件加盖投标人公章
（2）国家认证认可具有检测资质检测机构：提供“全国认证认可信息公共服务平台http://cx.cnca.cn/CertECloud/index/index/page”检测机构结果查询截图，不能提供查询结果截图的，投标人须提供说明函。）</t>
  </si>
  <si>
    <t>33</t>
  </si>
  <si>
    <t>107653</t>
  </si>
  <si>
    <t>投标人或制造商专业技术生产能力
根据投标人所投的核心产品及其他产品制造商专业技术生产能力（包括但不限于自主研发能力、生产工艺、生产步骤、产品检验等）进行评审： 
投标人所投的核心产品及其他产品制造商具备自主研发能力及先进的生产工艺，提供完整工艺流程图并配有详细的图片和文字说明，生产步骤完整周详，能够提供各环节完整的生产车间环境及详细的实际生产实景照片，具有严格的产品检验流程，检验产品配置齐全、检验步骤严密无纰漏，得7分； 
投标人所投的核心产品及其他产品制造商具备一定的自主研发能力及较先进的生产工艺，提供较完整的工艺流程图并配有较详细的图片和文字说明，生产步骤较完整，能够提供各环节较完整的生产车间环境及较详细的实际生产实景照片，具有较严格的产品检验流程，检验产品配置较齐全、检验步骤较严密，得4分；
投标人所投的核心产品及其他产品制造商具有一定自主研发能力，提供部分生产工艺流程说明，生产步骤基本完善并提供生产车间环境及实际生产照片，产品检验流程及具体检验步骤基本完整，检验产品配置基本齐全，得2分；
投标人所投的核心产品及其他产品制造商不具备自主研发能力，生产工艺简单粗糙，生产步骤完善程度较差，未能提供生产车间环境及实际生产照片，产品检验流程及具体检验步骤不完整，检验产品配置不齐全，得1分。
未提供投标人所投的核心产品及其他产品制造商专业技术生产能力证明材料，本项得0分。</t>
  </si>
  <si>
    <t>107654</t>
  </si>
  <si>
    <t>项目具体实施进度方案
对投标人的项目具体实施进度方案（①进度计划；②进度偏差解决措施；③进度事故应急措施）等进行综合评审：
提供完整项目具体实施进度方案，内容齐全，描述细致且针对性、可行性强，得3分；每有一项内容缺失或与本项目无关的扣1分；每有一项内容笼统、描述粗略，针对性、可行性不足，扣0.5分，扣完为止。</t>
  </si>
  <si>
    <t>107655</t>
  </si>
  <si>
    <t>质量保障措施
对投标人的质量保障措施（①货物质量标准；②质量保障管理措施；③质量保障控制措施④质量事故应急措施）等进行综合评审：
提供完整质量保障措施，内容齐全，描述细致且针对性、可行性强，得6分；每有一项内容缺失或与本项目无关的扣1.5分；每有一项内容笼统、描述粗略，针对性、可行性不足，扣0.5分，扣完为止。</t>
  </si>
  <si>
    <t>107656</t>
  </si>
  <si>
    <t>交付响应方案
对投标人的交付响应方案（①安装调试方案；②项目交付的组织形式、程序及注意事项）等进行综合评审：
提供完整交付方案，内容齐全，描述细致且针对性、可行性强，得4分；每有一项内容缺失或与本项目无关的扣2分；每有一项内容笼统、描述粗略，针对性、可行性不足，扣0.5分，扣完为止。</t>
  </si>
  <si>
    <t>107657</t>
  </si>
  <si>
    <t>质保期
质保期：在满足本项目质保期基础要求的基础上，每增加6个月得1分，最多得2分。</t>
  </si>
  <si>
    <t>107658</t>
  </si>
  <si>
    <t>售后响应时间
售后响应时间：根据投标人承诺的售后服务通知响应时间、到达现场响应效率及问题处理效率进行评分：
投标人承诺在接采购人通知后响应时间≤25分钟，到达现场时间≤2小时，承诺处理完成时间≤20小时，得2分；其它情况不得分；
注：投标人须提供承诺函并加盖投标人公章，未提供不得分。</t>
  </si>
  <si>
    <t>107659</t>
  </si>
  <si>
    <t>售后服务方案
对投标人的质保期内售后服务方案（①售后服务机构情况；②售后维修人员配备情况③零配件供应情况；④针对产品的使用环境、使用频率及更新等进行回访、巡检、维护、保养等方案）进行综合评审： 
提供完整质保期内售后服务方案，内容齐全，描述细致且针对性、可行性强，得6分；每有一项内容缺失或与本项目无关的扣1.5分；每有一项内容笼统、描述粗略，针对性、可行性不足，扣0.5分，扣完为止。</t>
  </si>
  <si>
    <t>107660</t>
  </si>
  <si>
    <t>1.11</t>
  </si>
  <si>
    <t>培训方案
对投标人的培训方案（①培训时间及内容计划；②培训人员安排；③培训内容重点难点）等进行综合评审：
提供完整培训方案，内容齐全，描述细致且针对性、可行性强，得3分；每有一项内容缺失或与本项目无关的扣1分；每有一项内容笼统、描述粗略，针对性、可行性不足，扣0.5分，扣完为止。</t>
  </si>
  <si>
    <t>{"srow":[],"sheetIndex":5,"corpSeal":0,"tempcode":"1295","packageid":"12756","nameSeal":0,"dataArea":"A1:A15,F5:G15","projectid":"8526","sheetCount":5,"version":"1","mrow":[{"cols":[{"check":"unique(0)","col":0},{"check":"range(0,5000)","col":5},{"check":"range(0,5000)","col":6}],"endRow":14,"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</si>
</sst>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C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132</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615750.0</v>
      </c>
      <c r="D4" s="108"/>
      <c r="E4" s="103" t="s">
        <v>37</v>
      </c>
      <c r="F4" s="103"/>
      <c r="G4" s="149">
        <f>SUM(K11:K30)</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74</v>
      </c>
      <c r="D11" s="27"/>
      <c r="E11" s="27" t="n">
        <v>1.0</v>
      </c>
      <c r="F11" s="27" t="s">
        <v>75</v>
      </c>
      <c r="G11" s="34"/>
      <c r="H11" s="34"/>
      <c r="I11" s="34"/>
      <c r="J11" s="44"/>
      <c r="K11" s="30">
        <f>E11*J11</f>
        <v>0</v>
      </c>
      <c r="L11" s="28"/>
      <c r="M11" s="29"/>
    </row>
    <row r="12">
      <c r="A12" s="0" t="s">
        <v>76</v>
      </c>
      <c r="B12" s="31" t="s">
        <v>77</v>
      </c>
      <c r="C12" s="27" t="s">
        <v>78</v>
      </c>
      <c r="D12" s="27"/>
      <c r="E12" s="27" t="n">
        <v>1.0</v>
      </c>
      <c r="F12" s="27" t="s">
        <v>75</v>
      </c>
      <c r="G12" s="34"/>
      <c r="H12" s="34"/>
      <c r="I12" s="34"/>
      <c r="J12" s="44"/>
      <c r="K12" s="30">
        <f>E12*J12</f>
      </c>
      <c r="L12" s="28"/>
      <c r="M12" s="29"/>
    </row>
    <row r="13" spans="2:13">
      <c r="A13" s="0" t="s">
        <v>79</v>
      </c>
      <c r="B13" s="31" t="s">
        <v>80</v>
      </c>
      <c r="C13" s="27" t="s">
        <v>78</v>
      </c>
      <c r="D13" s="27"/>
      <c r="E13" s="27" t="n">
        <v>1.0</v>
      </c>
      <c r="F13" s="27" t="s">
        <v>75</v>
      </c>
      <c r="G13" s="34"/>
      <c r="H13" s="34"/>
      <c r="I13" s="34"/>
      <c r="J13" s="44"/>
      <c r="K13" s="30">
        <f>E13*J13</f>
      </c>
      <c r="L13" s="28"/>
      <c r="M13" s="29"/>
    </row>
    <row r="14" spans="2:13">
      <c r="A14" s="0" t="s">
        <v>81</v>
      </c>
      <c r="B14" s="31" t="s">
        <v>82</v>
      </c>
      <c r="C14" s="27" t="s">
        <v>83</v>
      </c>
      <c r="D14" s="27"/>
      <c r="E14" s="27" t="n">
        <v>1.0</v>
      </c>
      <c r="F14" s="27" t="s">
        <v>75</v>
      </c>
      <c r="G14" s="34"/>
      <c r="H14" s="34"/>
      <c r="I14" s="34"/>
      <c r="J14" s="44"/>
      <c r="K14" s="30">
        <f>E14*J14</f>
      </c>
      <c r="L14" s="28"/>
      <c r="M14" s="29"/>
    </row>
    <row r="15" spans="2:13">
      <c r="A15" s="0" t="s">
        <v>84</v>
      </c>
      <c r="B15" s="31" t="s">
        <v>85</v>
      </c>
      <c r="C15" s="27" t="s">
        <v>86</v>
      </c>
      <c r="D15" s="27"/>
      <c r="E15" s="27" t="n">
        <v>1.0</v>
      </c>
      <c r="F15" s="27" t="s">
        <v>75</v>
      </c>
      <c r="G15" s="34"/>
      <c r="H15" s="34"/>
      <c r="I15" s="34"/>
      <c r="J15" s="44"/>
      <c r="K15" s="30">
        <f>E15*J15</f>
      </c>
      <c r="L15" s="28"/>
      <c r="M15" s="29"/>
    </row>
    <row r="16" spans="2:13">
      <c r="A16" s="0" t="s">
        <v>87</v>
      </c>
      <c r="B16" s="31" t="s">
        <v>88</v>
      </c>
      <c r="C16" s="27" t="s">
        <v>89</v>
      </c>
      <c r="D16" s="27"/>
      <c r="E16" s="27" t="n">
        <v>1.0</v>
      </c>
      <c r="F16" s="27" t="s">
        <v>75</v>
      </c>
      <c r="G16" s="34"/>
      <c r="H16" s="34"/>
      <c r="I16" s="34"/>
      <c r="J16" s="44"/>
      <c r="K16" s="30">
        <f>E16*J16</f>
      </c>
      <c r="L16" s="28"/>
      <c r="M16" s="29"/>
    </row>
    <row r="17" spans="10:11">
      <c r="A17" s="0" t="s">
        <v>90</v>
      </c>
      <c r="B17" s="31" t="s">
        <v>91</v>
      </c>
      <c r="C17" s="27" t="s">
        <v>92</v>
      </c>
      <c r="D17" s="27"/>
      <c r="E17" s="27" t="n">
        <v>3.0</v>
      </c>
      <c r="F17" s="27" t="s">
        <v>75</v>
      </c>
      <c r="G17" s="34"/>
      <c r="H17" s="34"/>
      <c r="I17" s="34"/>
      <c r="J17" s="44"/>
      <c r="K17" s="30">
        <f>E17*J17</f>
      </c>
      <c r="L17" s="28"/>
      <c r="M17" s="29"/>
    </row>
    <row r="18" spans="10:11">
      <c r="A18" s="0" t="s">
        <v>93</v>
      </c>
      <c r="B18" s="31" t="s">
        <v>94</v>
      </c>
      <c r="C18" s="27" t="s">
        <v>95</v>
      </c>
      <c r="D18" s="27"/>
      <c r="E18" s="27" t="n">
        <v>20.0</v>
      </c>
      <c r="F18" s="27" t="s">
        <v>75</v>
      </c>
      <c r="G18" s="34"/>
      <c r="H18" s="34"/>
      <c r="I18" s="34"/>
      <c r="J18" s="44"/>
      <c r="K18" s="30">
        <f>E18*J18</f>
      </c>
      <c r="L18" s="28"/>
      <c r="M18" s="29"/>
    </row>
    <row r="19" spans="10:11">
      <c r="A19" s="0" t="s">
        <v>96</v>
      </c>
      <c r="B19" s="31" t="s">
        <v>97</v>
      </c>
      <c r="C19" s="27" t="s">
        <v>98</v>
      </c>
      <c r="D19" s="27"/>
      <c r="E19" s="27" t="n">
        <v>50.0</v>
      </c>
      <c r="F19" s="27" t="s">
        <v>75</v>
      </c>
      <c r="G19" s="34"/>
      <c r="H19" s="34"/>
      <c r="I19" s="34"/>
      <c r="J19" s="44"/>
      <c r="K19" s="30">
        <f>E19*J19</f>
      </c>
      <c r="L19" s="28"/>
      <c r="M19" s="29"/>
    </row>
    <row r="20" spans="10:11">
      <c r="A20" s="0" t="s">
        <v>99</v>
      </c>
      <c r="B20" s="31" t="s">
        <v>100</v>
      </c>
      <c r="C20" s="27" t="s">
        <v>101</v>
      </c>
      <c r="D20" s="27"/>
      <c r="E20" s="27" t="n">
        <v>100.0</v>
      </c>
      <c r="F20" s="27" t="s">
        <v>75</v>
      </c>
      <c r="G20" s="34"/>
      <c r="H20" s="34"/>
      <c r="I20" s="34"/>
      <c r="J20" s="44"/>
      <c r="K20" s="30">
        <f>E20*J20</f>
      </c>
      <c r="L20" s="28"/>
      <c r="M20" s="29"/>
    </row>
    <row r="21" spans="10:11">
      <c r="A21" s="0" t="s">
        <v>102</v>
      </c>
      <c r="B21" s="31" t="s">
        <v>103</v>
      </c>
      <c r="C21" s="27" t="s">
        <v>104</v>
      </c>
      <c r="D21" s="27"/>
      <c r="E21" s="27" t="n">
        <v>1.0</v>
      </c>
      <c r="F21" s="27" t="s">
        <v>75</v>
      </c>
      <c r="G21" s="34"/>
      <c r="H21" s="34"/>
      <c r="I21" s="34"/>
      <c r="J21" s="44"/>
      <c r="K21" s="30">
        <f>E21*J21</f>
      </c>
      <c r="L21" s="28"/>
      <c r="M21" s="29"/>
    </row>
    <row r="22" spans="10:11">
      <c r="A22" s="0" t="s">
        <v>105</v>
      </c>
      <c r="B22" s="31" t="s">
        <v>106</v>
      </c>
      <c r="C22" s="27" t="s">
        <v>107</v>
      </c>
      <c r="D22" s="27"/>
      <c r="E22" s="27" t="n">
        <v>2.0</v>
      </c>
      <c r="F22" s="27" t="s">
        <v>75</v>
      </c>
      <c r="G22" s="34"/>
      <c r="H22" s="34"/>
      <c r="I22" s="34"/>
      <c r="J22" s="44"/>
      <c r="K22" s="30">
        <f>E22*J22</f>
      </c>
      <c r="L22" s="28"/>
      <c r="M22" s="29"/>
    </row>
    <row r="23" spans="10:11">
      <c r="A23" s="0" t="s">
        <v>108</v>
      </c>
      <c r="B23" s="31" t="s">
        <v>109</v>
      </c>
      <c r="C23" s="27" t="s">
        <v>110</v>
      </c>
      <c r="D23" s="27"/>
      <c r="E23" s="27" t="n">
        <v>1.0</v>
      </c>
      <c r="F23" s="27" t="s">
        <v>75</v>
      </c>
      <c r="G23" s="34"/>
      <c r="H23" s="34"/>
      <c r="I23" s="34"/>
      <c r="J23" s="44"/>
      <c r="K23" s="30">
        <f>E23*J23</f>
      </c>
      <c r="L23" s="28"/>
      <c r="M23" s="29"/>
    </row>
    <row r="24" spans="10:11">
      <c r="A24" s="0" t="s">
        <v>111</v>
      </c>
      <c r="B24" s="31" t="s">
        <v>112</v>
      </c>
      <c r="C24" s="27" t="s">
        <v>113</v>
      </c>
      <c r="D24" s="27"/>
      <c r="E24" s="27" t="n">
        <v>2.0</v>
      </c>
      <c r="F24" s="27" t="s">
        <v>75</v>
      </c>
      <c r="G24" s="34"/>
      <c r="H24" s="34"/>
      <c r="I24" s="34"/>
      <c r="J24" s="44"/>
      <c r="K24" s="30">
        <f>E24*J24</f>
      </c>
      <c r="L24" s="28"/>
      <c r="M24" s="29"/>
    </row>
    <row r="25" spans="10:11">
      <c r="A25" s="0" t="s">
        <v>114</v>
      </c>
      <c r="B25" s="31" t="s">
        <v>115</v>
      </c>
      <c r="C25" s="27" t="s">
        <v>116</v>
      </c>
      <c r="D25" s="27"/>
      <c r="E25" s="27" t="n">
        <v>10.0</v>
      </c>
      <c r="F25" s="27" t="s">
        <v>75</v>
      </c>
      <c r="G25" s="34"/>
      <c r="H25" s="34"/>
      <c r="I25" s="34"/>
      <c r="J25" s="44"/>
      <c r="K25" s="30">
        <f>E25*J25</f>
      </c>
      <c r="L25" s="28"/>
      <c r="M25" s="29"/>
    </row>
    <row r="26" spans="10:11">
      <c r="A26" s="0" t="s">
        <v>117</v>
      </c>
      <c r="B26" s="31" t="s">
        <v>118</v>
      </c>
      <c r="C26" s="27" t="s">
        <v>119</v>
      </c>
      <c r="D26" s="27"/>
      <c r="E26" s="27" t="n">
        <v>1.0</v>
      </c>
      <c r="F26" s="27" t="s">
        <v>75</v>
      </c>
      <c r="G26" s="34"/>
      <c r="H26" s="34"/>
      <c r="I26" s="34"/>
      <c r="J26" s="44"/>
      <c r="K26" s="30">
        <f>E26*J26</f>
      </c>
      <c r="L26" s="28"/>
      <c r="M26" s="29"/>
    </row>
    <row r="27" spans="10:11">
      <c r="A27" s="0" t="s">
        <v>120</v>
      </c>
      <c r="B27" s="31" t="s">
        <v>121</v>
      </c>
      <c r="C27" s="27" t="s">
        <v>122</v>
      </c>
      <c r="D27" s="27"/>
      <c r="E27" s="27" t="n">
        <v>60.0</v>
      </c>
      <c r="F27" s="27" t="s">
        <v>75</v>
      </c>
      <c r="G27" s="34"/>
      <c r="H27" s="34"/>
      <c r="I27" s="34"/>
      <c r="J27" s="44"/>
      <c r="K27" s="30">
        <f>E27*J27</f>
      </c>
      <c r="L27" s="28"/>
      <c r="M27" s="29"/>
    </row>
    <row r="28" spans="10:11">
      <c r="A28" s="0" t="s">
        <v>123</v>
      </c>
      <c r="B28" s="31" t="s">
        <v>124</v>
      </c>
      <c r="C28" s="27" t="s">
        <v>125</v>
      </c>
      <c r="D28" s="27"/>
      <c r="E28" s="27" t="n">
        <v>1.0</v>
      </c>
      <c r="F28" s="27" t="s">
        <v>75</v>
      </c>
      <c r="G28" s="34"/>
      <c r="H28" s="34"/>
      <c r="I28" s="34"/>
      <c r="J28" s="44"/>
      <c r="K28" s="30">
        <f>E28*J28</f>
      </c>
      <c r="L28" s="28"/>
      <c r="M28" s="29"/>
    </row>
    <row r="29" spans="10:11">
      <c r="A29" s="0" t="s">
        <v>126</v>
      </c>
      <c r="B29" s="31" t="s">
        <v>127</v>
      </c>
      <c r="C29" s="27" t="s">
        <v>128</v>
      </c>
      <c r="D29" s="27"/>
      <c r="E29" s="27" t="n">
        <v>25.0</v>
      </c>
      <c r="F29" s="27" t="s">
        <v>75</v>
      </c>
      <c r="G29" s="34"/>
      <c r="H29" s="34"/>
      <c r="I29" s="34"/>
      <c r="J29" s="44"/>
      <c r="K29" s="30">
        <f>E29*J29</f>
      </c>
      <c r="L29" s="28"/>
      <c r="M29" s="29"/>
    </row>
    <row r="30" spans="10:11">
      <c r="A30" s="0" t="s">
        <v>129</v>
      </c>
      <c r="B30" s="31" t="s">
        <v>130</v>
      </c>
      <c r="C30" s="27" t="s">
        <v>131</v>
      </c>
      <c r="D30" s="27"/>
      <c r="E30" s="27" t="n">
        <v>5.0</v>
      </c>
      <c r="F30" s="27" t="s">
        <v>75</v>
      </c>
      <c r="G30" s="34"/>
      <c r="H30" s="34"/>
      <c r="I30" s="34"/>
      <c r="J30" s="44"/>
      <c r="K30" s="30">
        <f>E30*J30</f>
      </c>
      <c r="L30" s="28"/>
      <c r="M30" s="29"/>
    </row>
    <row r="31" ht="124.2" customHeight="true">
      <c r="A31" s="150"/>
      <c r="B31" s="151" t="s">
        <v>62</v>
      </c>
      <c r="C31" s="152"/>
      <c r="D31" s="153"/>
      <c r="E31" s="154"/>
      <c r="F31" s="155"/>
      <c r="G31" s="156"/>
      <c r="H31" s="157"/>
      <c r="I31" s="158"/>
      <c r="J31" s="159"/>
      <c r="K31" s="160">
        <f>SUM(K11:K30)</f>
      </c>
      <c r="L31" s="161"/>
      <c r="M31" s="162"/>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C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31:M31"/>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155</v>
      </c>
      <c r="D1" s="115" t="s">
        <v>40</v>
      </c>
      <c r="E1" s="115"/>
      <c r="F1" s="115"/>
      <c r="G1" s="115"/>
      <c r="H1" s="115"/>
    </row>
    <row r="2" spans="4:8">
      <c r="D2" s="116" t="s">
        <v>133</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134</v>
      </c>
      <c r="C5" t="s">
        <v>66</v>
      </c>
      <c r="D5" s="37" t="s">
        <v>74</v>
      </c>
      <c r="E5" s="38" t="s">
        <v>135</v>
      </c>
      <c r="F5" s="39"/>
      <c r="G5" s="40"/>
      <c r="H5" s="41"/>
    </row>
    <row r="6">
      <c r="A6" s="0" t="s">
        <v>76</v>
      </c>
      <c r="B6" s="0" t="s">
        <v>134</v>
      </c>
      <c r="C6" s="0" t="s">
        <v>66</v>
      </c>
      <c r="D6" s="37" t="s">
        <v>78</v>
      </c>
      <c r="E6" s="38" t="s">
        <v>136</v>
      </c>
      <c r="F6" s="39"/>
      <c r="G6" s="40"/>
      <c r="H6" s="41"/>
    </row>
    <row r="7">
      <c r="A7" s="0" t="s">
        <v>79</v>
      </c>
      <c r="B7" s="0" t="s">
        <v>134</v>
      </c>
      <c r="C7" s="0" t="s">
        <v>66</v>
      </c>
      <c r="D7" s="37" t="s">
        <v>78</v>
      </c>
      <c r="E7" s="38" t="s">
        <v>137</v>
      </c>
      <c r="F7" s="39"/>
      <c r="G7" s="40"/>
      <c r="H7" s="41"/>
    </row>
    <row r="8">
      <c r="A8" s="0" t="s">
        <v>81</v>
      </c>
      <c r="B8" s="0" t="s">
        <v>134</v>
      </c>
      <c r="C8" s="0" t="s">
        <v>66</v>
      </c>
      <c r="D8" s="37" t="s">
        <v>83</v>
      </c>
      <c r="E8" s="38" t="s">
        <v>138</v>
      </c>
      <c r="F8" s="39"/>
      <c r="G8" s="40"/>
      <c r="H8" s="41"/>
    </row>
    <row r="9">
      <c r="A9" s="0" t="s">
        <v>84</v>
      </c>
      <c r="B9" s="0" t="s">
        <v>134</v>
      </c>
      <c r="C9" s="0" t="s">
        <v>66</v>
      </c>
      <c r="D9" s="37" t="s">
        <v>86</v>
      </c>
      <c r="E9" s="38" t="s">
        <v>139</v>
      </c>
      <c r="F9" s="39"/>
      <c r="G9" s="40"/>
      <c r="H9" s="41"/>
    </row>
    <row r="10">
      <c r="A10" s="0" t="s">
        <v>87</v>
      </c>
      <c r="B10" s="0" t="s">
        <v>134</v>
      </c>
      <c r="C10" s="0" t="s">
        <v>66</v>
      </c>
      <c r="D10" s="37" t="s">
        <v>89</v>
      </c>
      <c r="E10" s="38" t="s">
        <v>140</v>
      </c>
      <c r="F10" s="39"/>
      <c r="G10" s="40"/>
      <c r="H10" s="41"/>
    </row>
    <row r="11">
      <c r="A11" s="0" t="s">
        <v>90</v>
      </c>
      <c r="B11" s="0" t="s">
        <v>134</v>
      </c>
      <c r="C11" s="0" t="s">
        <v>66</v>
      </c>
      <c r="D11" s="37" t="s">
        <v>92</v>
      </c>
      <c r="E11" s="38" t="s">
        <v>141</v>
      </c>
      <c r="F11" s="39"/>
      <c r="G11" s="40"/>
      <c r="H11" s="41"/>
    </row>
    <row r="12">
      <c r="A12" s="0" t="s">
        <v>93</v>
      </c>
      <c r="B12" s="0" t="s">
        <v>134</v>
      </c>
      <c r="C12" s="0" t="s">
        <v>66</v>
      </c>
      <c r="D12" s="37" t="s">
        <v>95</v>
      </c>
      <c r="E12" s="38" t="s">
        <v>142</v>
      </c>
      <c r="F12" s="39"/>
      <c r="G12" s="40"/>
      <c r="H12" s="41"/>
    </row>
    <row r="13">
      <c r="A13" s="0" t="s">
        <v>96</v>
      </c>
      <c r="B13" s="0" t="s">
        <v>134</v>
      </c>
      <c r="C13" s="0" t="s">
        <v>66</v>
      </c>
      <c r="D13" s="37" t="s">
        <v>98</v>
      </c>
      <c r="E13" s="38" t="s">
        <v>143</v>
      </c>
      <c r="F13" s="39"/>
      <c r="G13" s="40"/>
      <c r="H13" s="41"/>
    </row>
    <row r="14">
      <c r="A14" s="0" t="s">
        <v>99</v>
      </c>
      <c r="B14" s="0" t="s">
        <v>134</v>
      </c>
      <c r="C14" s="0" t="s">
        <v>66</v>
      </c>
      <c r="D14" s="37" t="s">
        <v>101</v>
      </c>
      <c r="E14" s="38" t="s">
        <v>144</v>
      </c>
      <c r="F14" s="39"/>
      <c r="G14" s="40"/>
      <c r="H14" s="41"/>
    </row>
    <row r="15">
      <c r="A15" s="0" t="s">
        <v>102</v>
      </c>
      <c r="B15" s="0" t="s">
        <v>134</v>
      </c>
      <c r="C15" s="0" t="s">
        <v>66</v>
      </c>
      <c r="D15" s="37" t="s">
        <v>104</v>
      </c>
      <c r="E15" s="38" t="s">
        <v>145</v>
      </c>
      <c r="F15" s="39"/>
      <c r="G15" s="40"/>
      <c r="H15" s="41"/>
    </row>
    <row r="16">
      <c r="A16" s="0" t="s">
        <v>105</v>
      </c>
      <c r="B16" s="0" t="s">
        <v>134</v>
      </c>
      <c r="C16" s="0" t="s">
        <v>66</v>
      </c>
      <c r="D16" s="37" t="s">
        <v>107</v>
      </c>
      <c r="E16" s="38" t="s">
        <v>146</v>
      </c>
      <c r="F16" s="39"/>
      <c r="G16" s="40"/>
      <c r="H16" s="41"/>
    </row>
    <row r="17">
      <c r="A17" s="0" t="s">
        <v>108</v>
      </c>
      <c r="B17" s="0" t="s">
        <v>134</v>
      </c>
      <c r="C17" s="0" t="s">
        <v>66</v>
      </c>
      <c r="D17" s="37" t="s">
        <v>110</v>
      </c>
      <c r="E17" s="38" t="s">
        <v>147</v>
      </c>
      <c r="F17" s="39"/>
      <c r="G17" s="40"/>
      <c r="H17" s="41"/>
    </row>
    <row r="18">
      <c r="A18" s="0" t="s">
        <v>111</v>
      </c>
      <c r="B18" s="0" t="s">
        <v>134</v>
      </c>
      <c r="C18" s="0" t="s">
        <v>66</v>
      </c>
      <c r="D18" s="37" t="s">
        <v>113</v>
      </c>
      <c r="E18" s="38" t="s">
        <v>148</v>
      </c>
      <c r="F18" s="39"/>
      <c r="G18" s="40"/>
      <c r="H18" s="41"/>
    </row>
    <row r="19">
      <c r="A19" s="0" t="s">
        <v>114</v>
      </c>
      <c r="B19" s="0" t="s">
        <v>134</v>
      </c>
      <c r="C19" s="0" t="s">
        <v>66</v>
      </c>
      <c r="D19" s="37" t="s">
        <v>116</v>
      </c>
      <c r="E19" s="38" t="s">
        <v>149</v>
      </c>
      <c r="F19" s="39"/>
      <c r="G19" s="40"/>
      <c r="H19" s="41"/>
    </row>
    <row r="20">
      <c r="A20" s="0" t="s">
        <v>117</v>
      </c>
      <c r="B20" s="0" t="s">
        <v>134</v>
      </c>
      <c r="C20" s="0" t="s">
        <v>66</v>
      </c>
      <c r="D20" s="37" t="s">
        <v>119</v>
      </c>
      <c r="E20" s="38" t="s">
        <v>150</v>
      </c>
      <c r="F20" s="39"/>
      <c r="G20" s="40"/>
      <c r="H20" s="41"/>
    </row>
    <row r="21">
      <c r="A21" s="0" t="s">
        <v>120</v>
      </c>
      <c r="B21" s="0" t="s">
        <v>134</v>
      </c>
      <c r="C21" s="0" t="s">
        <v>66</v>
      </c>
      <c r="D21" s="37" t="s">
        <v>122</v>
      </c>
      <c r="E21" s="38" t="s">
        <v>151</v>
      </c>
      <c r="F21" s="39"/>
      <c r="G21" s="40"/>
      <c r="H21" s="41"/>
    </row>
    <row r="22">
      <c r="A22" s="0" t="s">
        <v>123</v>
      </c>
      <c r="B22" s="0" t="s">
        <v>134</v>
      </c>
      <c r="C22" s="0" t="s">
        <v>66</v>
      </c>
      <c r="D22" s="37" t="s">
        <v>125</v>
      </c>
      <c r="E22" s="38" t="s">
        <v>152</v>
      </c>
      <c r="F22" s="39"/>
      <c r="G22" s="40"/>
      <c r="H22" s="41"/>
    </row>
    <row r="23">
      <c r="A23" s="0" t="s">
        <v>126</v>
      </c>
      <c r="B23" s="0" t="s">
        <v>134</v>
      </c>
      <c r="C23" s="0" t="s">
        <v>66</v>
      </c>
      <c r="D23" s="37" t="s">
        <v>128</v>
      </c>
      <c r="E23" s="38" t="s">
        <v>153</v>
      </c>
      <c r="F23" s="39"/>
      <c r="G23" s="40"/>
      <c r="H23" s="41"/>
    </row>
    <row r="24">
      <c r="A24" s="0" t="s">
        <v>129</v>
      </c>
      <c r="B24" s="0" t="s">
        <v>134</v>
      </c>
      <c r="C24" s="0" t="s">
        <v>66</v>
      </c>
      <c r="D24" s="37" t="s">
        <v>131</v>
      </c>
      <c r="E24" s="38" t="s">
        <v>154</v>
      </c>
      <c r="F24" s="39"/>
      <c r="G24" s="40"/>
      <c r="H24" s="41"/>
    </row>
    <row r="25" ht="98.25" customHeight="true">
      <c r="A25" s="0"/>
      <c r="B25" s="0"/>
      <c r="C25" s="0"/>
      <c r="D25" s="113" t="s">
        <v>54</v>
      </c>
      <c r="E25" s="113"/>
      <c r="F25" s="113"/>
      <c r="G25" s="114"/>
      <c r="H25" s="114"/>
    </row>
  </sheetData>
  <sheetProtection password="CACC" sheet="true" scenarios="true" objects="true"/>
  <mergeCells count="6">
    <mergeCell ref="D1:H1"/>
    <mergeCell ref="D2:F2"/>
    <mergeCell ref="G2:H2"/>
    <mergeCell ref="D3:E3"/>
    <mergeCell ref="F3:H3"/>
    <mergeCell ref="D25:H25"/>
    <mergeCell ref="C24:C25"/>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190</v>
      </c>
      <c r="B1" s="123" t="s">
        <v>4</v>
      </c>
      <c r="C1" s="123"/>
      <c r="D1" s="123"/>
      <c r="E1" s="123"/>
      <c r="F1" s="123"/>
      <c r="G1" s="123"/>
      <c r="H1" s="123"/>
    </row>
    <row r="2" spans="2:8">
      <c r="B2" s="124" t="s">
        <v>133</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156</v>
      </c>
      <c r="B5" s="23" t="s">
        <v>157</v>
      </c>
      <c r="C5" s="24" t="s">
        <v>158</v>
      </c>
      <c r="D5" s="25" t="s">
        <v>159</v>
      </c>
      <c r="E5" s="25" t="s">
        <v>160</v>
      </c>
      <c r="F5" s="25" t="s">
        <v>161</v>
      </c>
      <c r="G5" s="20"/>
      <c r="H5" s="20"/>
    </row>
    <row r="6">
      <c r="A6" s="0" t="s">
        <v>162</v>
      </c>
      <c r="B6" s="23" t="s">
        <v>163</v>
      </c>
      <c r="C6" s="24" t="s">
        <v>164</v>
      </c>
      <c r="D6" s="25" t="s">
        <v>159</v>
      </c>
      <c r="E6" s="25" t="s">
        <v>160</v>
      </c>
      <c r="F6" s="25" t="s">
        <v>161</v>
      </c>
      <c r="G6" s="20"/>
      <c r="H6" s="20"/>
    </row>
    <row r="7" spans="2:8">
      <c r="A7" s="0" t="s">
        <v>165</v>
      </c>
      <c r="B7" s="23" t="s">
        <v>166</v>
      </c>
      <c r="C7" s="24" t="s">
        <v>167</v>
      </c>
      <c r="D7" s="25" t="s">
        <v>159</v>
      </c>
      <c r="E7" s="25" t="s">
        <v>160</v>
      </c>
      <c r="F7" s="25" t="s">
        <v>161</v>
      </c>
      <c r="G7" s="20"/>
      <c r="H7" s="20"/>
    </row>
    <row r="8" spans="2:8">
      <c r="A8" s="0" t="s">
        <v>168</v>
      </c>
      <c r="B8" s="23" t="s">
        <v>169</v>
      </c>
      <c r="C8" s="24" t="s">
        <v>170</v>
      </c>
      <c r="D8" s="25" t="s">
        <v>159</v>
      </c>
      <c r="E8" s="25" t="s">
        <v>160</v>
      </c>
      <c r="F8" s="25" t="s">
        <v>161</v>
      </c>
      <c r="G8" s="20"/>
      <c r="H8" s="20"/>
    </row>
    <row r="9" spans="2:8">
      <c r="A9" s="0" t="s">
        <v>171</v>
      </c>
      <c r="B9" s="23" t="s">
        <v>172</v>
      </c>
      <c r="C9" s="24" t="s">
        <v>173</v>
      </c>
      <c r="D9" s="25" t="s">
        <v>159</v>
      </c>
      <c r="E9" s="25" t="s">
        <v>160</v>
      </c>
      <c r="F9" s="25" t="s">
        <v>161</v>
      </c>
      <c r="G9" s="20"/>
      <c r="H9" s="20"/>
    </row>
    <row r="10" spans="2:8">
      <c r="A10" s="0" t="s">
        <v>174</v>
      </c>
      <c r="B10" s="23" t="s">
        <v>175</v>
      </c>
      <c r="C10" s="24" t="s">
        <v>176</v>
      </c>
      <c r="D10" s="25" t="s">
        <v>159</v>
      </c>
      <c r="E10" s="25" t="s">
        <v>160</v>
      </c>
      <c r="F10" s="25" t="s">
        <v>161</v>
      </c>
      <c r="G10" s="20"/>
      <c r="H10" s="20"/>
    </row>
    <row r="11" spans="2:8">
      <c r="A11" s="0" t="s">
        <v>177</v>
      </c>
      <c r="B11" s="23" t="s">
        <v>178</v>
      </c>
      <c r="C11" s="24" t="s">
        <v>179</v>
      </c>
      <c r="D11" s="25" t="s">
        <v>159</v>
      </c>
      <c r="E11" s="25" t="s">
        <v>160</v>
      </c>
      <c r="F11" s="25" t="s">
        <v>161</v>
      </c>
      <c r="G11" s="20"/>
      <c r="H11" s="20"/>
    </row>
    <row r="12" spans="2:8">
      <c r="A12" s="0" t="s">
        <v>180</v>
      </c>
      <c r="B12" s="23" t="s">
        <v>181</v>
      </c>
      <c r="C12" s="24" t="s">
        <v>182</v>
      </c>
      <c r="D12" s="25" t="s">
        <v>183</v>
      </c>
      <c r="E12" s="25" t="s">
        <v>160</v>
      </c>
      <c r="F12" s="25" t="s">
        <v>161</v>
      </c>
      <c r="G12" s="20"/>
      <c r="H12" s="20"/>
    </row>
    <row r="13" spans="2:8">
      <c r="A13" s="0" t="s">
        <v>184</v>
      </c>
      <c r="B13" s="23" t="s">
        <v>185</v>
      </c>
      <c r="C13" s="24" t="s">
        <v>186</v>
      </c>
      <c r="D13" s="25" t="s">
        <v>183</v>
      </c>
      <c r="E13" s="25" t="s">
        <v>160</v>
      </c>
      <c r="F13" s="25" t="s">
        <v>161</v>
      </c>
      <c r="G13" s="20"/>
      <c r="H13" s="20"/>
    </row>
    <row r="14" spans="2:8">
      <c r="A14" s="0" t="s">
        <v>187</v>
      </c>
      <c r="B14" s="23" t="s">
        <v>188</v>
      </c>
      <c r="C14" s="24" t="s">
        <v>189</v>
      </c>
      <c r="D14" s="25" t="s">
        <v>183</v>
      </c>
      <c r="E14" s="25" t="s">
        <v>160</v>
      </c>
      <c r="F14" s="25" t="s">
        <v>161</v>
      </c>
      <c r="G14" s="20"/>
      <c r="H14" s="20"/>
    </row>
    <row r="15" ht="119.7" customHeight="true">
      <c r="A15" s="0"/>
      <c r="B15" s="121" t="s">
        <v>55</v>
      </c>
      <c r="C15" s="122"/>
      <c r="D15" s="122"/>
      <c r="E15" s="122"/>
      <c r="F15" s="122"/>
      <c r="G15" s="22"/>
      <c r="H15" s="21"/>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CC" sheet="true" scenarios="true" objects="true"/>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216</v>
      </c>
      <c r="C1" s="123" t="s">
        <v>13</v>
      </c>
      <c r="D1" s="123"/>
      <c r="E1" s="123"/>
      <c r="F1" s="123"/>
      <c r="G1" s="123"/>
    </row>
    <row r="2" spans="3:7">
      <c r="C2" s="124" t="s">
        <v>133</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191</v>
      </c>
      <c r="B5" t="s">
        <v>134</v>
      </c>
      <c r="C5" s="5" t="s">
        <v>157</v>
      </c>
      <c r="D5" s="6" t="s">
        <v>192</v>
      </c>
      <c r="E5" s="7" t="s">
        <v>193</v>
      </c>
      <c r="F5" s="26"/>
      <c r="G5" s="26"/>
    </row>
    <row r="6">
      <c r="A6" s="0" t="s">
        <v>194</v>
      </c>
      <c r="B6" s="0" t="s">
        <v>134</v>
      </c>
      <c r="C6" s="5" t="s">
        <v>163</v>
      </c>
      <c r="D6" s="6" t="s">
        <v>195</v>
      </c>
      <c r="E6" s="7" t="s">
        <v>82</v>
      </c>
      <c r="F6" s="26"/>
      <c r="G6" s="26"/>
    </row>
    <row r="7" spans="3:7">
      <c r="A7" s="0" t="s">
        <v>196</v>
      </c>
      <c r="B7" s="0" t="s">
        <v>134</v>
      </c>
      <c r="C7" s="5" t="s">
        <v>166</v>
      </c>
      <c r="D7" s="6" t="s">
        <v>197</v>
      </c>
      <c r="E7" s="7" t="s">
        <v>198</v>
      </c>
      <c r="F7" s="26"/>
      <c r="G7" s="26"/>
    </row>
    <row r="8" spans="3:7">
      <c r="A8" s="0" t="s">
        <v>199</v>
      </c>
      <c r="B8" s="0" t="s">
        <v>134</v>
      </c>
      <c r="C8" s="5" t="s">
        <v>169</v>
      </c>
      <c r="D8" s="6" t="s">
        <v>200</v>
      </c>
      <c r="E8" s="7" t="s">
        <v>91</v>
      </c>
      <c r="F8" s="26"/>
      <c r="G8" s="26"/>
    </row>
    <row r="9" spans="3:7">
      <c r="A9" s="0" t="s">
        <v>201</v>
      </c>
      <c r="B9" s="0" t="s">
        <v>134</v>
      </c>
      <c r="C9" s="5" t="s">
        <v>172</v>
      </c>
      <c r="D9" s="6" t="s">
        <v>202</v>
      </c>
      <c r="E9" s="7" t="s">
        <v>80</v>
      </c>
      <c r="F9" s="26"/>
      <c r="G9" s="26"/>
    </row>
    <row r="10" spans="3:7">
      <c r="A10" s="0" t="s">
        <v>203</v>
      </c>
      <c r="B10" s="0" t="s">
        <v>134</v>
      </c>
      <c r="C10" s="5" t="s">
        <v>175</v>
      </c>
      <c r="D10" s="6" t="s">
        <v>204</v>
      </c>
      <c r="E10" s="7" t="s">
        <v>88</v>
      </c>
      <c r="F10" s="26"/>
      <c r="G10" s="26"/>
    </row>
    <row r="11" spans="3:7">
      <c r="A11" s="0" t="s">
        <v>205</v>
      </c>
      <c r="B11" s="0" t="s">
        <v>134</v>
      </c>
      <c r="C11" s="5" t="s">
        <v>178</v>
      </c>
      <c r="D11" s="6" t="s">
        <v>206</v>
      </c>
      <c r="E11" s="7" t="s">
        <v>82</v>
      </c>
      <c r="F11" s="26"/>
      <c r="G11" s="26"/>
    </row>
    <row r="12" spans="3:7">
      <c r="A12" s="0" t="s">
        <v>207</v>
      </c>
      <c r="B12" s="0" t="s">
        <v>134</v>
      </c>
      <c r="C12" s="5" t="s">
        <v>181</v>
      </c>
      <c r="D12" s="6" t="s">
        <v>208</v>
      </c>
      <c r="E12" s="7" t="s">
        <v>77</v>
      </c>
      <c r="F12" s="26"/>
      <c r="G12" s="26"/>
    </row>
    <row r="13" spans="3:7">
      <c r="A13" s="0" t="s">
        <v>209</v>
      </c>
      <c r="B13" s="0" t="s">
        <v>134</v>
      </c>
      <c r="C13" s="5" t="s">
        <v>185</v>
      </c>
      <c r="D13" s="6" t="s">
        <v>210</v>
      </c>
      <c r="E13" s="7" t="s">
        <v>77</v>
      </c>
      <c r="F13" s="26"/>
      <c r="G13" s="26"/>
    </row>
    <row r="14" spans="3:7">
      <c r="A14" s="0" t="s">
        <v>211</v>
      </c>
      <c r="B14" s="0" t="s">
        <v>134</v>
      </c>
      <c r="C14" s="5" t="s">
        <v>188</v>
      </c>
      <c r="D14" s="6" t="s">
        <v>212</v>
      </c>
      <c r="E14" s="7" t="s">
        <v>88</v>
      </c>
      <c r="F14" s="26"/>
      <c r="G14" s="26"/>
    </row>
    <row r="15" spans="3:7">
      <c r="A15" s="0" t="s">
        <v>213</v>
      </c>
      <c r="B15" s="0" t="s">
        <v>134</v>
      </c>
      <c r="C15" s="5" t="s">
        <v>214</v>
      </c>
      <c r="D15" s="6" t="s">
        <v>215</v>
      </c>
      <c r="E15" s="7" t="s">
        <v>80</v>
      </c>
      <c r="F15" s="26"/>
      <c r="G15" s="26"/>
    </row>
    <row r="16" ht="130.5" customHeight="true">
      <c r="A16" s="0"/>
      <c r="B16" s="0"/>
      <c r="C16" s="130" t="s">
        <v>56</v>
      </c>
      <c r="D16" s="131"/>
      <c r="E16" s="131"/>
      <c r="F16" s="22"/>
      <c r="G16" s="21"/>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CC" sheet="true" scenarios="true" objects="true"/>
  <mergeCells count="6">
    <mergeCell ref="C1:G1"/>
    <mergeCell ref="C2:D2"/>
    <mergeCell ref="E2:G2"/>
    <mergeCell ref="C3:D3"/>
    <mergeCell ref="F3:G3"/>
    <mergeCell ref="C16:G16"/>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