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<sst xmlns="http://schemas.openxmlformats.org/spreadsheetml/2006/main" count="269" uniqueCount="163">
  <si>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</si>
  <si>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</si>
  <si>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</si>
  <si>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</si>
  <si>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</si>
  <si>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</si>
  <si>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</si>
  <si>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</si>
  <si>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</si>
  <si>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</si>
  <si>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</si>
  <si>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</si>
  <si>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</si>
  <si>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</si>
  <si>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</si>
  <si>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</si>
  <si>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</si>
  <si>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</si>
  <si>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</si>
  <si>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</si>
  <si>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</si>
  <si>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</si>
  <si>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</si>
  <si>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</si>
  <si>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</si>
  <si>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</si>
  <si>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</si>
  <si>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</si>
  <si>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</si>
  <si>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</si>
  <si>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</si>
  <si>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</si>
  <si>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</si>
  <si>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</si>
  <si>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</si>
  <si>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</si>
  <si>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</si>
  <si>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</si>
  <si>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</si>
  <si>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</si>
  <si>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</si>
  <si>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</si>
  <si>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</si>
  <si>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</si>
  <si>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</si>
  <si>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</si>
  <si>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</si>
  <si>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</si>
  <si>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</si>
  <si>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</si>
  <si>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</si>
  <si>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</si>
  <si>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</si>
  <si>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</si>
  <si>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</si>
  <si>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</si>
  <si>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</si>
  <si>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</si>
  <si>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</si>
  <si>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</si>
  <si>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</si>
  <si>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</si>
  <si>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</si>
  <si>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消防支队装备采购项目 
投标（响应）文件
（第二册）</t>
  </si>
  <si>
    <t>威海市消防救援支队</t>
  </si>
  <si>
    <t>SDGP371000000202402000565</t>
  </si>
  <si>
    <t>B</t>
  </si>
  <si>
    <t>信通类及保障类</t>
  </si>
  <si>
    <t>2024 年   月   日</t>
  </si>
  <si>
    <t>{"srow":[],"sheetIndex":1,"corpSeal":1,"tempcode":"1295","packageid":"12755","nameSeal":0,"dataArea":"A1","projectid":"8526","sheetCount":5,"version":"1","mrow":[]}</t>
  </si>
  <si>
    <t>消防支队装备采购项目</t>
  </si>
  <si>
    <t/>
  </si>
  <si>
    <t>331387</t>
  </si>
  <si>
    <t>1</t>
  </si>
  <si>
    <t>图像自组网基站</t>
  </si>
  <si>
    <t>套</t>
  </si>
  <si>
    <t>331388</t>
  </si>
  <si>
    <t>2</t>
  </si>
  <si>
    <t>背负式自组网单兵图传</t>
  </si>
  <si>
    <t>331389</t>
  </si>
  <si>
    <t>3</t>
  </si>
  <si>
    <t>语音自组网</t>
  </si>
  <si>
    <t>331390</t>
  </si>
  <si>
    <t>4</t>
  </si>
  <si>
    <t>语音调度台</t>
  </si>
  <si>
    <t>331391</t>
  </si>
  <si>
    <t>5</t>
  </si>
  <si>
    <t>★超轻型卫星便携站</t>
  </si>
  <si>
    <t>331392</t>
  </si>
  <si>
    <t>6</t>
  </si>
  <si>
    <t>消防水带移动模块组</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</si>
  <si>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12755","nameSeal":0,"dataArea":"A1:A16,C4:M7,D10:M16","projectid":"8526","sheetCount":5,"version":"1","mrow":[{"cols":[{"check":"unique(0)","col":0},{"check":"char(20)","col":6},{"check":"char(96)","col":7},{"check":"char(200)","col":8},{"check":"range(0.000,999999999.999)","col":9},{"check":"range(0.00,999999999.99)","col":10},{"check":"range(0,9999)","col":11,"nullable":"true"},{"check":"range(0,9999)","col":12,"nullable":"true"}],"endRow":15,"isFree":false,"startRow":10}]}</t>
  </si>
  <si>
    <t>消防支队装备采购项目(B)</t>
  </si>
  <si>
    <t>12755</t>
  </si>
  <si>
    <t>1、总体要求符合国家现行有关标准、规范，提供国家消防装备质量检验检测中心或国家认证认可具有检测资质检测机构出具的检验检测报告复印件或扫描件；
2、操作便捷、支持一键式开机、随地架设；
3、单跳无线传输速率≥80Mbps，级联6跳之后最末带宽≥8M；
4、支持512-582MHz或1420-1520MHz工作频段。中心频点可调，10MHz和20MHz频宽可调，支持频段内自动跳频选择干净频点；
5、发射功率：10~20W，支持双发双收；
6、可接入1.4GHz或500MHz单兵终端，数据吞吐量≥80Mbps；
7、接口要求：光口≥2个，网口≥1个，支持WiFi和4G/5G公网；
8、支持有线（光口、网口）与无线混合组网：基站间可通过有线互联，且终端可在基站间平滑切换，业务不中断；
9、基站具备显示屏幕，可以查看设备状态、链路状态、与相邻基站或终端的直线距离等，支持通过屏幕按钮快速配置；
10、防护等级：≥IP67；
11、重量：≤6kg；
12、工作温度：-30℃~+65℃；
13、工作时长：≥12小时，待机时长≥24小时；
14、支持GPS和北斗定位；
15、提供移动端APP和PC端WEB管理工具，支持拓扑呈现、设备和链路状态监测、数据配置等功能。
16、消防图综平台资源树上可直接查看单兵，并和单兵之间发起双向语音通信；
17、产品可以通过《现场联合作战关键通信装备检查核验测试条例》要求。</t>
  </si>
  <si>
    <t>1、总体要求符合国家现行有关标准、规范，提供国家消防装备质量检验检测中心或国家认证认可具有检测资质检测机构出具的检验检测报告复印件或扫描件；
2、操作便捷、支持一键式开机、随地架设；配置全向天线情况下,视距场景与图像自组网基站间传输距离≥4km，且无线传输速率≥4Mbps；
3、支持512-582MHz或1420-1520MHz工作频段。中心频点可调，10MHz和20MHz频宽可调，频点可自动与图像自组网基站保持同步；
4、发射功率：1~2W，支持双发双收；
5、一体化接口要求：提供HDMI视频和3.5mm音频接口，产品内置音视频编码板，单兵前端DV采集的视频无需通过布控球等第三方设备即可直接接入消防图像综合管理平台，提供网口，支持WiFi、蓝牙接入，支持接入4G/5G公网；
6、防护等级：≥IP67；
7、重量：≤1.2kg（含内置电池）；
8、工作温度：满足-30℃~+65℃；
9、工作时长：≥6小时，待机时长≥12小时；
10、支持GPS和北斗定位；
11、提供移动端APP和PC端WEB管理工具，支持拓扑呈现、设备和链路状态监测、数据配置等功能；
12、消防图综平台资源树上可直接查看单兵，并和单兵之间发起双向语音通信；
13、产品可以通过《现场联合作战关键通信装备检查核验测试条例》要求。</t>
  </si>
  <si>
    <t>1、总体要求符合国家现行有关标准、规范，提供国家消防装备质量检验检测中心或国家认证认可具有检测资质检测机构出具的检验检测报告复印件或扫描件；
2、操作便捷、支持一键式开机、随地架设、预设频率；
3、兼容性：支持标准PDT对讲机接入；
4、级联要求：级联4跳之后延时≤0.5s；频率范围：350-400MHz；
5、组网要求：支持有线、无线联网以及有、无线混合组网；具备PTT按键、麦克、喇叭、爆闪灯；为方便部署，基站须有声音提示及信号强度显示；为方便回收，可远程控制声光提示；配备公网4G/5G模块；
6、发射功率：1W～25W功率连续可调；
7、防护等级：≥IP68(含电口、光口、供电等相关接口)；
8、定位：支持北斗定位；
9、支持低电量告警提示，电池支持快捷更换，支持电池单独充电，电池自带智能电量显示；
10、接口：光纤防水接口、防水航空网口、防水航空接口；
11、重量：≤3.7kg；
12、显示屏：≥2.0寸；
13、工作时间：≥20小时。</t>
  </si>
  <si>
    <t>1、总体要求符合国家现行有关标准、规范，提供国家消防装备质量检验检测中心或国家认证认可具有检测资质检测机构出具的检验检测报告复印件或扫描件；
2、采用便携一体化设计，配备支持软件定义的操作面板，主要功能须包括：呼叫、接听、监听、会议、保持、集群、常规对讲、录音等；
3、多制式接入：支持接入350M、370M、400M频段的PDT/DMR/模拟终端，支持接入MPT、Tetra、模拟对讲机、有线电话、PoC、公网手机等终端；
4、操作简单、快捷，支持预案设定，支持单呼、组呼、强插和多方会议，并全程录音；
5、双通道：配备调度及监听双路声音通道，可在调度的同时，监听其他通话。</t>
  </si>
  <si>
    <t>一、整站指标
1、超轻型卫星便携站采用一体化，开通入网无需拼接和线缆连接、展开对星即用；能够接入国家消防救援局新卫星网管系统，支持二级网管管理，中文界面。
2、内置波导缝隙天线、调制解调器、功放（BUC）、低噪放（LNB）、电池和天线对星调整结构；
3、尺寸：≤400×350×70mm；
4、重量：≤6kg（不含背包、便携视频会议平板终端）；
5、内置电池：≥150Wh；
6、调整方式：支持手动调节方位、俯仰、极化；
7、辅助对星软件：安卓系统，可实时显示天线方位、俯仰、极化，内置频谱仪，可配置调制解调器参数，显示当前信噪比；
8、工作环境温度：-20℃～+55℃；
9、天线技术：采用波导阵列天线技术、低损耗小型化馈电网络技术；
10、工作最高海拔高度：≥5000m；
11、对星方式：具有手动辅助对星功能，内置方位、俯仰、极化传感器，能实时显示便携站理论角度信息和实际角度信息；
12、开机到稳定对星平均时间：≤5分钟；
13、防护等级：≥IP66；
14、便携视频会议平板终端传输图像：支持H.265和H.264,能实现720P高清图像传输，能接入国家消防救援局图像综合管理平台；
15、数据接口：10/100 Base-T以太网接口、Wifi接口；
16、入网标准：支持网管和业务双卫星通道，双发双收，可以接收国家消防救援局卫星主站网管信号，接入国家消防救援局卫星网卫星主站系统；
二、卫星天线指标
1、工作频率：发射频率：14.0～14.5GHz；接收频率：12.25～12.75GHz； 
2、天线增益：发射增益≥32.5dBi，接收增益≥31.5dBi；
3、交叉极化隔离度≥30dB；
4、极化方式：线极化；
5、收发隔离度≥85dB；
三、功放（BUC）指标
1、输入频率范围：950～1450MHz；
2、输出频率范围：14.0～14.5GHz；
3、本振频率：13050MHz；
4、发射杂散：优于-52dBc/4kHz；
5、输出功率：≥16W； 
四、低噪声放大单元（LNB）指标
1、输入频率：12.25～12.75GHz；
2、输出频率：950～1450MHz；
3、本振频率：11300MHz；
4、噪声系数：＜2.0dB；
5、功率增益：＞55dB；
五、基带传输设备指标
1、频率范围：950MHz～2150MHz,10Hz分辨率；
2、数据速率范围：64kbps～5000kbps,步进1bps。；
3、调制解调方式：BPSK,QPSK；
4、前向纠错方式：LDPC（码率：1/2、3/4、7/8）；
5、数据接口：10/100 Base-T以太网接口、WiFi接口；
六、内置双通道调制解调器，可加入国家消防救援局国产卫星网管系统；
七、便携视频会议平板终端
1、摄像头：前后双摄像头（前置摄像头：≥800万像素，后置摄像头：≥800万像素）；
2、扬声器：内置扬声器；
3、麦克风：内置麦克风；
4、Wifi功能：支持802.11a/b/g/n/ac无线协议，双频（2.4GHz+5GHz）；
5、主频：≥1.5GHz；
6、系统内存：≥4GB；
7、存储容量：≥64GB；
8、续航时间：≥8小时；
9、软件要求：
1)、视频推送：可接收图像综合管理平台推送的图像资源，以列表展现，支持视频浏览，视频关注；
2)、视频监控：支持图像综合管理平台监控资源查找，资源关注，视频浏览，云台控制，语音对讲等；
3)、视频会商：支持会议列表显示，可主动参会和邀请参会。支持会议模板，音视频广播，摄像头切换，会议成员显示，人员邀请或请出，文字讨论等会控功能；</t>
  </si>
  <si>
    <t>1、总体要求符合国家现行有关标准、规范，提供国家消防装备质量检验检测中心或国家认证认可具有检测资质检测机构出具的检验检测报告复印件或扫描件。
2、消防水带运动器是消防水带的支持性工具，通过提高载水水带的机动性来减轻现场消防员的负荷。采用纵向大运动轮加横向小运动轮的复合轮式结构，可以在各种地形的表面上纵向和横向运动。通过减少水带的摩擦，可以更容易的将水带移动到不同的操作区域,同时减少水带纠缠.
3、消防水带运动器由2个大运动轮和1个水带固定支架组成，水带固定支架和大运动轮为快速插入式固定结构,一秒内完成拆装。每个大运动轮上面设计有≥10个交替分布的小运动轮，大运动轮转动时, ≥10个小运动轮交替着地运动。每个小运动轮能独立转动,中间为不锈钢转轴,两端配置不锈钢密封轴承，水带固定支架配置有快插式水带快速固定绳系。
4、万向运动方式:能同时完成横向和纵向两种复合运动。
5、纵向大运动轮直径≤200mm。
6、纵向大运动轮数量: ≥2。
7、横向小运动轮直径:≤40mm。
8、横向小运动轮数量：≥20个。
9、载重≥95kg。
10、适用水带范围:65-80mm。
11、整机重量:≤3.5kg。
12、整机尺寸(长X宽X高)≤:265X200X200mm。
13、耐高温性能:≥185℃一小时。
14、抗跌落高度≥4.5m。</t>
  </si>
  <si>
    <t>{"srow":[],"sheetIndex":3,"corpSeal":1,"tempcode":"1295","packageid":"12755","nameSeal":0,"dataArea":"A1:A10,F5:H10","projectid":"8526","sheetCount":5,"version":"1","mrow":[{"cols":[{"check":"unique(0)","col":0},{"col":5,"nullable":"false"},{"check":"list('无','正','负')","col":6},{"check":"char(1024)","col":7,"nullable":"true"}],"endRow":9,"isFree":false,"startRow":4}]}</t>
  </si>
  <si>
    <t>256996</t>
  </si>
  <si>
    <t>1.01</t>
  </si>
  <si>
    <t>营业执照
有效的营业执照副本扫描件或其他能证明具有独立承担民事责任能力的材料扫描件；</t>
  </si>
  <si>
    <t>资格性</t>
  </si>
  <si>
    <t>,12755,</t>
  </si>
  <si>
    <t>是</t>
  </si>
  <si>
    <t>256997</t>
  </si>
  <si>
    <t>1.02</t>
  </si>
  <si>
    <t>法定代表人身份证明书或法人授权委托书
法定代表人身份证明书或法人授权委托书（若投标单位代表为企业法定代表人的，可只提供法定代表人身份证明书）；</t>
  </si>
  <si>
    <t>256998</t>
  </si>
  <si>
    <t>1.03</t>
  </si>
  <si>
    <t>依法缴纳税收和社会保障资金的证明材料
本项目采购公告发布之日前六个月内依法缴纳税收和社会保障资金的证明材料：①投标人可提前在“中国山东政府采购网”查询近六个月的税收和社保情况，对于查询结果有开标（开启）前六个月缴纳记录的，可只需在投标文件中提供承诺函（格式见附件）；无查询结果或查询结果不满足条件的，投标人应在投标文件中提供证明材料；②免税或不需要缴纳社会保障资金的投标人，应提供相关证明材料。③未在山东省内缴纳税收和社保保障资金的供应商，须按采购文件要求提供缴纳税收和社会保障资金的证明材料；</t>
  </si>
  <si>
    <t>256999</t>
  </si>
  <si>
    <t>1.04</t>
  </si>
  <si>
    <t>财务状况的相关材料
财务状况的相关材料：
2023年度经审计的财务报告或近半年内其开户行出具的资信证明（扫描件）（二选一，企业成立年限不能满足上述要求的，提供自企业成立之日起的财务状况表）；</t>
  </si>
  <si>
    <t>257000</t>
  </si>
  <si>
    <t>1.05</t>
  </si>
  <si>
    <t>前三年内无重大违法记录声明
报价供应商参加本项目报价前三年内无重大违法记录声明；</t>
  </si>
  <si>
    <t>257001</t>
  </si>
  <si>
    <t>1.06</t>
  </si>
  <si>
    <t>具有履行合同所必需的设备和专业技术能力承诺函；
报价供应商具有履行合同所必需的设备和专业技术能力承诺函；</t>
  </si>
  <si>
    <t>257002</t>
  </si>
  <si>
    <t>1.07</t>
  </si>
  <si>
    <t>信用查询截图
采购人（代理机构）查询供应商“信用中国”网站（www.creditchina.gov.cn）、中国政府采购网（www.ccgp.gov.cn）的登记信息，供应商未被列入失信被执行人、重大税收违法失信主体、政府采购严重违法失信行为记录名单（报价供应商不需提供信用查询截图）；</t>
  </si>
  <si>
    <t>257003</t>
  </si>
  <si>
    <t>1.08</t>
  </si>
  <si>
    <t>投标有效期
投标有效期为90天；</t>
  </si>
  <si>
    <t>符合性</t>
  </si>
  <si>
    <t>257004</t>
  </si>
  <si>
    <t>1.09</t>
  </si>
  <si>
    <t>MAC地址检查
参加同一项目的不同供应商电子投标（响应）文件的文件上传机器码（MAC地址）一致或使用的电子密钥相同的，将做无效响应；</t>
  </si>
  <si>
    <t>257005</t>
  </si>
  <si>
    <t>1.1</t>
  </si>
  <si>
    <t>其他实质性要求
评审小组认定不符合采购文件的其他实质性要求。</t>
  </si>
  <si>
    <t>{"srow":[],"sheetIndex":4,"corpSeal":0,"tempcode":"1295","packageid":"12755","nameSeal":0,"dataArea":"A1:A14,G5:H14","projectid":"8526","sheetCount":5,"version":"1","mrow":[{"cols":[{"check":"unique(0)","col":0},{"check":"range(0,5000)","col":6},{"check":"range(0,5000)","col":7}],"endRow":13,"isFree":false,"startRow":4}]}</t>
  </si>
  <si>
    <t>107617</t>
  </si>
  <si>
    <t>价格分
以满足招标文件要求且投标价格最低的投标报价为评标基准价，其价格分为满分（30分）。其他投标人的价格分统一按照下列公式计算：投标报价得分＝（评标基准价／投标报价)×30。得分保留2位小数,第3位四舍五入。</t>
  </si>
  <si>
    <t>30</t>
  </si>
  <si>
    <t>107618</t>
  </si>
  <si>
    <t>同类项目业绩
根据投标人2022年1月1日至今承担同类项目的业绩情况评分。
同类项目业绩指含包内核心产品的同类销售业绩，每提供一项得2分，本项最高得4分。
注：投标文件中请附以下同类业绩证明材料：中标（成交）通知书、合同协议书（含首页、关键页、签章页）、验收证明材料复印件，以上内容缺任一不得分，时间以验收证明文件时间为准（合同签订主体为投标人）。</t>
  </si>
  <si>
    <t>107619</t>
  </si>
  <si>
    <t>技术响应详细说明
A包/C包/D包适用：
投标文件完全响应招标文件技术要求及规格的得33分。技术指标每有一项未响应经评标委员会评审判定为负偏离的扣1分，扣完为止。
B包/E包/F包适用：
投标文件完全响应招标文件技术要求及规格的得33分。技术指标每有一项未响应经评标委员会评审判定为负偏离的扣1.5分，扣完为止。
注：1、技术指标按照投标人提供的《技术偏离表》或制造商公开发布的印刷资料或国家认证认可具有检测资质检测机构出具的检验检测报告。若制造商公开发布的印刷资料与国家认证认可具有检测资质检测机构出具的检验检测报告不一致，以检测机构出具的检验检测报告为准（采购需求另有规定除外）。
2、检验检测报告证明材料要求（采购需求另有规定除外），以下两种情形满足其一：
（1）加盖CMA或CNAS资质认定标志的检验检测报告复印件加盖投标人公章
（2）国家认证认可具有检测资质检测机构：提供“全国认证认可信息公共服务平台http://cx.cnca.cn/CertECloud/index/index/page”检测机构结果查询截图，不能提供查询结果截图的，投标人须提供说明函。）</t>
  </si>
  <si>
    <t>33</t>
  </si>
  <si>
    <t>107620</t>
  </si>
  <si>
    <t>投标人或制造商专业技术生产能力
根据投标人所投的核心产品及其他产品制造商专业技术生产能力（包括但不限于自主研发能力、生产工艺、生产步骤、产品检验等）进行评审： 
投标人所投的核心产品及其他产品制造商具备自主研发能力及先进的生产工艺，提供完整工艺流程图并配有详细的图片和文字说明，生产步骤完整周详，能够提供各环节完整的生产车间环境及详细的实际生产实景照片，具有严格的产品检验流程，检验产品配置齐全、检验步骤严密无纰漏，得7分； 
投标人所投的核心产品及其他产品制造商具备一定的自主研发能力及较先进的生产工艺，提供较完整的工艺流程图并配有较详细的图片和文字说明，生产步骤较完整，能够提供各环节较完整的生产车间环境及较详细的实际生产实景照片，具有较严格的产品检验流程，检验产品配置较齐全、检验步骤较严密，得4分；
投标人所投的核心产品及其他产品制造商具有一定自主研发能力，提供部分生产工艺流程说明，生产步骤基本完善并提供生产车间环境及实际生产照片，产品检验流程及具体检验步骤基本完整，检验产品配置基本齐全，得2分；
投标人所投的核心产品及其他产品制造商不具备自主研发能力，生产工艺简单粗糙，生产步骤完善程度较差，未能提供生产车间环境及实际生产照片，产品检验流程及具体检验步骤不完整，检验产品配置不齐全，得1分。
未提供投标人所投的核心产品及其他产品制造商专业技术生产能力证明材料，本项得0分。</t>
  </si>
  <si>
    <t>7</t>
  </si>
  <si>
    <t>107621</t>
  </si>
  <si>
    <t>项目具体实施进度方案
对投标人的项目具体实施进度方案（①进度计划；②进度偏差解决措施；③进度事故应急措施）等进行综合评审：
提供完整项目具体实施进度方案，内容齐全，描述细致且针对性、可行性强，得3分；每有一项内容缺失或与本项目无关的扣1分；每有一项内容笼统、描述粗略，针对性、可行性不足，扣0.5分，扣完为止。</t>
  </si>
  <si>
    <t>107622</t>
  </si>
  <si>
    <t>质量保障措施
对投标人的质量保障措施（①货物质量标准；②质量保障管理措施；③质量保障控制措施④质量事故应急措施）等进行综合评审：
提供完整质量保障措施，内容齐全，描述细致且针对性、可行性强，得6分；每有一项内容缺失或与本项目无关的扣1.5分；每有一项内容笼统、描述粗略，针对性、可行性不足，扣0.5分，扣完为止。</t>
  </si>
  <si>
    <t>107623</t>
  </si>
  <si>
    <t>交付响应方案
对投标人的交付响应方案（①安装调试方案；②项目交付的组织形式、程序及注意事项）等进行综合评审：
提供完整交付方案，内容齐全，描述细致且针对性、可行性强，得4分；每有一项内容缺失或与本项目无关的扣2分；每有一项内容笼统、描述粗略，针对性、可行性不足，扣0.5分，扣完为止。</t>
  </si>
  <si>
    <t>107624</t>
  </si>
  <si>
    <t>质保期
质保期：在满足本项目质保期基础要求的基础上，每增加6个月得1分，最多得2分。</t>
  </si>
  <si>
    <t>107625</t>
  </si>
  <si>
    <t>售后响应时间
售后响应时间：根据投标人承诺的售后服务通知响应时间、到达现场响应效率及问题处理效率进行评分：
投标人承诺在接采购人通知后响应时间≤25分钟，到达现场时间≤2小时，承诺处理完成时间≤20小时，得2分；其它情况不得分；
注：投标人须提供承诺函并加盖投标人公章，未提供不得分。</t>
  </si>
  <si>
    <t>107626</t>
  </si>
  <si>
    <t>售后服务方案
对投标人的质保期内售后服务方案（①售后服务机构情况；②售后维修人员配备情况③零配件供应情况；④针对产品的使用环境、使用频率及更新等进行回访、巡检、维护、保养等方案）进行综合评审： 
提供完整质保期内售后服务方案，内容齐全，描述细致且针对性、可行性强，得6分；每有一项内容缺失或与本项目无关的扣1.5分；每有一项内容笼统、描述粗略，针对性、可行性不足，扣0.5分，扣完为止。</t>
  </si>
  <si>
    <t>107627</t>
  </si>
  <si>
    <t>1.11</t>
  </si>
  <si>
    <t>培训方案
对投标人的培训方案（①培训时间及内容计划；②培训人员安排；③培训内容重点难点）等进行综合评审：
提供完整培训方案，内容齐全，描述细致且针对性、可行性强，得3分；每有一项内容缺失或与本项目无关的扣1分；每有一项内容笼统、描述粗略，针对性、可行性不足，扣0.5分，扣完为止。</t>
  </si>
  <si>
    <t>{"srow":[],"sheetIndex":5,"corpSeal":0,"tempcode":"1295","packageid":"12755","nameSeal":0,"dataArea":"A1:A15,F5:G15","projectid":"8526","sheetCount":5,"version":"1","mrow":[{"cols":[{"check":"unique(0)","col":0},{"check":"range(0,5000)","col":5},{"check":"range(0,5000)","col":6}],"endRow":14,"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</si>
</sst>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A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91</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2129000.0</v>
      </c>
      <c r="D4" s="108"/>
      <c r="E4" s="103" t="s">
        <v>37</v>
      </c>
      <c r="F4" s="103"/>
      <c r="G4" s="149">
        <f>SUM(K11:K16)</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3.0</v>
      </c>
      <c r="F11" s="27" t="s">
        <v>75</v>
      </c>
      <c r="G11" s="34"/>
      <c r="H11" s="34"/>
      <c r="I11" s="34"/>
      <c r="J11" s="44"/>
      <c r="K11" s="30">
        <f>E11*J11</f>
        <v>0</v>
      </c>
      <c r="L11" s="28"/>
      <c r="M11" s="29"/>
    </row>
    <row r="12">
      <c r="A12" s="0" t="s">
        <v>76</v>
      </c>
      <c r="B12" s="31" t="s">
        <v>77</v>
      </c>
      <c r="C12" s="27" t="s">
        <v>78</v>
      </c>
      <c r="D12" s="27"/>
      <c r="E12" s="27" t="n">
        <v>3.0</v>
      </c>
      <c r="F12" s="27" t="s">
        <v>75</v>
      </c>
      <c r="G12" s="34"/>
      <c r="H12" s="34"/>
      <c r="I12" s="34"/>
      <c r="J12" s="44"/>
      <c r="K12" s="30">
        <f>E12*J12</f>
      </c>
      <c r="L12" s="28"/>
      <c r="M12" s="29"/>
    </row>
    <row r="13" spans="2:13">
      <c r="A13" s="0" t="s">
        <v>79</v>
      </c>
      <c r="B13" s="31" t="s">
        <v>80</v>
      </c>
      <c r="C13" s="27" t="s">
        <v>81</v>
      </c>
      <c r="D13" s="27"/>
      <c r="E13" s="27" t="n">
        <v>3.0</v>
      </c>
      <c r="F13" s="27" t="s">
        <v>75</v>
      </c>
      <c r="G13" s="34"/>
      <c r="H13" s="34"/>
      <c r="I13" s="34"/>
      <c r="J13" s="44"/>
      <c r="K13" s="30">
        <f>E13*J13</f>
      </c>
      <c r="L13" s="28"/>
      <c r="M13" s="29"/>
    </row>
    <row r="14" spans="2:13">
      <c r="A14" s="0" t="s">
        <v>82</v>
      </c>
      <c r="B14" s="31" t="s">
        <v>83</v>
      </c>
      <c r="C14" s="27" t="s">
        <v>84</v>
      </c>
      <c r="D14" s="27"/>
      <c r="E14" s="27" t="n">
        <v>1.0</v>
      </c>
      <c r="F14" s="27" t="s">
        <v>75</v>
      </c>
      <c r="G14" s="34"/>
      <c r="H14" s="34"/>
      <c r="I14" s="34"/>
      <c r="J14" s="44"/>
      <c r="K14" s="30">
        <f>E14*J14</f>
      </c>
      <c r="L14" s="28"/>
      <c r="M14" s="29"/>
    </row>
    <row r="15" spans="2:13">
      <c r="A15" s="0" t="s">
        <v>85</v>
      </c>
      <c r="B15" s="31" t="s">
        <v>86</v>
      </c>
      <c r="C15" s="27" t="s">
        <v>87</v>
      </c>
      <c r="D15" s="27"/>
      <c r="E15" s="27" t="n">
        <v>1.0</v>
      </c>
      <c r="F15" s="27" t="s">
        <v>75</v>
      </c>
      <c r="G15" s="34"/>
      <c r="H15" s="34"/>
      <c r="I15" s="34"/>
      <c r="J15" s="44"/>
      <c r="K15" s="30">
        <f>E15*J15</f>
      </c>
      <c r="L15" s="28"/>
      <c r="M15" s="29"/>
    </row>
    <row r="16" spans="2:13">
      <c r="A16" s="0" t="s">
        <v>88</v>
      </c>
      <c r="B16" s="31" t="s">
        <v>89</v>
      </c>
      <c r="C16" s="27" t="s">
        <v>90</v>
      </c>
      <c r="D16" s="27"/>
      <c r="E16" s="27" t="n">
        <v>4.0</v>
      </c>
      <c r="F16" s="27" t="s">
        <v>75</v>
      </c>
      <c r="G16" s="34"/>
      <c r="H16" s="34"/>
      <c r="I16" s="34"/>
      <c r="J16" s="44"/>
      <c r="K16" s="30">
        <f>E16*J16</f>
      </c>
      <c r="L16" s="28"/>
      <c r="M16" s="29"/>
    </row>
    <row r="17" ht="124.2" customHeight="true">
      <c r="A17" s="150"/>
      <c r="B17" s="151" t="s">
        <v>62</v>
      </c>
      <c r="C17" s="152"/>
      <c r="D17" s="153"/>
      <c r="E17" s="154"/>
      <c r="F17" s="155"/>
      <c r="G17" s="156"/>
      <c r="H17" s="157"/>
      <c r="I17" s="158"/>
      <c r="J17" s="159"/>
      <c r="K17" s="160">
        <f>SUM(K11:K16)</f>
      </c>
      <c r="L17" s="161"/>
      <c r="M17" s="162"/>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A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7:M17"/>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100</v>
      </c>
      <c r="D1" s="115" t="s">
        <v>40</v>
      </c>
      <c r="E1" s="115"/>
      <c r="F1" s="115"/>
      <c r="G1" s="115"/>
      <c r="H1" s="115"/>
    </row>
    <row r="2" spans="4:8">
      <c r="D2" s="116" t="s">
        <v>92</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93</v>
      </c>
      <c r="C5" t="s">
        <v>66</v>
      </c>
      <c r="D5" s="37" t="s">
        <v>74</v>
      </c>
      <c r="E5" s="38" t="s">
        <v>94</v>
      </c>
      <c r="F5" s="39"/>
      <c r="G5" s="40"/>
      <c r="H5" s="41"/>
    </row>
    <row r="6">
      <c r="A6" s="0" t="s">
        <v>76</v>
      </c>
      <c r="B6" s="0" t="s">
        <v>93</v>
      </c>
      <c r="C6" s="0" t="s">
        <v>66</v>
      </c>
      <c r="D6" s="37" t="s">
        <v>78</v>
      </c>
      <c r="E6" s="38" t="s">
        <v>95</v>
      </c>
      <c r="F6" s="39"/>
      <c r="G6" s="40"/>
      <c r="H6" s="41"/>
    </row>
    <row r="7">
      <c r="A7" s="0" t="s">
        <v>79</v>
      </c>
      <c r="B7" s="0" t="s">
        <v>93</v>
      </c>
      <c r="C7" s="0" t="s">
        <v>66</v>
      </c>
      <c r="D7" s="37" t="s">
        <v>81</v>
      </c>
      <c r="E7" s="38" t="s">
        <v>96</v>
      </c>
      <c r="F7" s="39"/>
      <c r="G7" s="40"/>
      <c r="H7" s="41"/>
    </row>
    <row r="8">
      <c r="A8" s="0" t="s">
        <v>82</v>
      </c>
      <c r="B8" s="0" t="s">
        <v>93</v>
      </c>
      <c r="C8" s="0" t="s">
        <v>66</v>
      </c>
      <c r="D8" s="37" t="s">
        <v>84</v>
      </c>
      <c r="E8" s="38" t="s">
        <v>97</v>
      </c>
      <c r="F8" s="39"/>
      <c r="G8" s="40"/>
      <c r="H8" s="41"/>
    </row>
    <row r="9">
      <c r="A9" s="0" t="s">
        <v>85</v>
      </c>
      <c r="B9" s="0" t="s">
        <v>93</v>
      </c>
      <c r="C9" s="0" t="s">
        <v>66</v>
      </c>
      <c r="D9" s="37" t="s">
        <v>87</v>
      </c>
      <c r="E9" s="38" t="s">
        <v>98</v>
      </c>
      <c r="F9" s="39"/>
      <c r="G9" s="40"/>
      <c r="H9" s="41"/>
    </row>
    <row r="10">
      <c r="A10" s="0" t="s">
        <v>88</v>
      </c>
      <c r="B10" s="0" t="s">
        <v>93</v>
      </c>
      <c r="C10" s="0" t="s">
        <v>66</v>
      </c>
      <c r="D10" s="37" t="s">
        <v>90</v>
      </c>
      <c r="E10" s="38" t="s">
        <v>99</v>
      </c>
      <c r="F10" s="39"/>
      <c r="G10" s="40"/>
      <c r="H10" s="41"/>
    </row>
    <row r="11" ht="98.25" customHeight="true">
      <c r="A11" s="0"/>
      <c r="B11" s="0"/>
      <c r="C11" s="0"/>
      <c r="D11" s="113" t="s">
        <v>54</v>
      </c>
      <c r="E11" s="113"/>
      <c r="F11" s="113"/>
      <c r="G11" s="114"/>
      <c r="H11" s="114"/>
    </row>
  </sheetData>
  <sheetProtection password="CAAC" sheet="true" scenarios="true" objects="true"/>
  <mergeCells count="6">
    <mergeCell ref="D1:H1"/>
    <mergeCell ref="D2:F2"/>
    <mergeCell ref="G2:H2"/>
    <mergeCell ref="D3:E3"/>
    <mergeCell ref="F3:H3"/>
    <mergeCell ref="D11:H11"/>
    <mergeCell ref="C10:C11"/>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135</v>
      </c>
      <c r="B1" s="123" t="s">
        <v>4</v>
      </c>
      <c r="C1" s="123"/>
      <c r="D1" s="123"/>
      <c r="E1" s="123"/>
      <c r="F1" s="123"/>
      <c r="G1" s="123"/>
      <c r="H1" s="123"/>
    </row>
    <row r="2" spans="2:8">
      <c r="B2" s="124" t="s">
        <v>92</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101</v>
      </c>
      <c r="B5" s="23" t="s">
        <v>102</v>
      </c>
      <c r="C5" s="24" t="s">
        <v>103</v>
      </c>
      <c r="D5" s="25" t="s">
        <v>104</v>
      </c>
      <c r="E5" s="25" t="s">
        <v>105</v>
      </c>
      <c r="F5" s="25" t="s">
        <v>106</v>
      </c>
      <c r="G5" s="20"/>
      <c r="H5" s="20"/>
    </row>
    <row r="6">
      <c r="A6" s="0" t="s">
        <v>107</v>
      </c>
      <c r="B6" s="23" t="s">
        <v>108</v>
      </c>
      <c r="C6" s="24" t="s">
        <v>109</v>
      </c>
      <c r="D6" s="25" t="s">
        <v>104</v>
      </c>
      <c r="E6" s="25" t="s">
        <v>105</v>
      </c>
      <c r="F6" s="25" t="s">
        <v>106</v>
      </c>
      <c r="G6" s="20"/>
      <c r="H6" s="20"/>
    </row>
    <row r="7" spans="2:8">
      <c r="A7" s="0" t="s">
        <v>110</v>
      </c>
      <c r="B7" s="23" t="s">
        <v>111</v>
      </c>
      <c r="C7" s="24" t="s">
        <v>112</v>
      </c>
      <c r="D7" s="25" t="s">
        <v>104</v>
      </c>
      <c r="E7" s="25" t="s">
        <v>105</v>
      </c>
      <c r="F7" s="25" t="s">
        <v>106</v>
      </c>
      <c r="G7" s="20"/>
      <c r="H7" s="20"/>
    </row>
    <row r="8" spans="2:8">
      <c r="A8" s="0" t="s">
        <v>113</v>
      </c>
      <c r="B8" s="23" t="s">
        <v>114</v>
      </c>
      <c r="C8" s="24" t="s">
        <v>115</v>
      </c>
      <c r="D8" s="25" t="s">
        <v>104</v>
      </c>
      <c r="E8" s="25" t="s">
        <v>105</v>
      </c>
      <c r="F8" s="25" t="s">
        <v>106</v>
      </c>
      <c r="G8" s="20"/>
      <c r="H8" s="20"/>
    </row>
    <row r="9" spans="2:8">
      <c r="A9" s="0" t="s">
        <v>116</v>
      </c>
      <c r="B9" s="23" t="s">
        <v>117</v>
      </c>
      <c r="C9" s="24" t="s">
        <v>118</v>
      </c>
      <c r="D9" s="25" t="s">
        <v>104</v>
      </c>
      <c r="E9" s="25" t="s">
        <v>105</v>
      </c>
      <c r="F9" s="25" t="s">
        <v>106</v>
      </c>
      <c r="G9" s="20"/>
      <c r="H9" s="20"/>
    </row>
    <row r="10" spans="2:8">
      <c r="A10" s="0" t="s">
        <v>119</v>
      </c>
      <c r="B10" s="23" t="s">
        <v>120</v>
      </c>
      <c r="C10" s="24" t="s">
        <v>121</v>
      </c>
      <c r="D10" s="25" t="s">
        <v>104</v>
      </c>
      <c r="E10" s="25" t="s">
        <v>105</v>
      </c>
      <c r="F10" s="25" t="s">
        <v>106</v>
      </c>
      <c r="G10" s="20"/>
      <c r="H10" s="20"/>
    </row>
    <row r="11" spans="2:8">
      <c r="A11" s="0" t="s">
        <v>122</v>
      </c>
      <c r="B11" s="23" t="s">
        <v>123</v>
      </c>
      <c r="C11" s="24" t="s">
        <v>124</v>
      </c>
      <c r="D11" s="25" t="s">
        <v>104</v>
      </c>
      <c r="E11" s="25" t="s">
        <v>105</v>
      </c>
      <c r="F11" s="25" t="s">
        <v>106</v>
      </c>
      <c r="G11" s="20"/>
      <c r="H11" s="20"/>
    </row>
    <row r="12" spans="2:8">
      <c r="A12" s="0" t="s">
        <v>125</v>
      </c>
      <c r="B12" s="23" t="s">
        <v>126</v>
      </c>
      <c r="C12" s="24" t="s">
        <v>127</v>
      </c>
      <c r="D12" s="25" t="s">
        <v>128</v>
      </c>
      <c r="E12" s="25" t="s">
        <v>105</v>
      </c>
      <c r="F12" s="25" t="s">
        <v>106</v>
      </c>
      <c r="G12" s="20"/>
      <c r="H12" s="20"/>
    </row>
    <row r="13" spans="2:8">
      <c r="A13" s="0" t="s">
        <v>129</v>
      </c>
      <c r="B13" s="23" t="s">
        <v>130</v>
      </c>
      <c r="C13" s="24" t="s">
        <v>131</v>
      </c>
      <c r="D13" s="25" t="s">
        <v>128</v>
      </c>
      <c r="E13" s="25" t="s">
        <v>105</v>
      </c>
      <c r="F13" s="25" t="s">
        <v>106</v>
      </c>
      <c r="G13" s="20"/>
      <c r="H13" s="20"/>
    </row>
    <row r="14" spans="2:8">
      <c r="A14" s="0" t="s">
        <v>132</v>
      </c>
      <c r="B14" s="23" t="s">
        <v>133</v>
      </c>
      <c r="C14" s="24" t="s">
        <v>134</v>
      </c>
      <c r="D14" s="25" t="s">
        <v>128</v>
      </c>
      <c r="E14" s="25" t="s">
        <v>105</v>
      </c>
      <c r="F14" s="25" t="s">
        <v>106</v>
      </c>
      <c r="G14" s="20"/>
      <c r="H14" s="20"/>
    </row>
    <row r="15" ht="119.7" customHeight="true">
      <c r="A15" s="0"/>
      <c r="B15" s="121" t="s">
        <v>55</v>
      </c>
      <c r="C15" s="122"/>
      <c r="D15" s="122"/>
      <c r="E15" s="122"/>
      <c r="F15" s="122"/>
      <c r="G15" s="22"/>
      <c r="H15" s="21"/>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AC"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162</v>
      </c>
      <c r="C1" s="123" t="s">
        <v>13</v>
      </c>
      <c r="D1" s="123"/>
      <c r="E1" s="123"/>
      <c r="F1" s="123"/>
      <c r="G1" s="123"/>
    </row>
    <row r="2" spans="3:7">
      <c r="C2" s="124" t="s">
        <v>92</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136</v>
      </c>
      <c r="B5" t="s">
        <v>93</v>
      </c>
      <c r="C5" s="5" t="s">
        <v>102</v>
      </c>
      <c r="D5" s="6" t="s">
        <v>137</v>
      </c>
      <c r="E5" s="7" t="s">
        <v>138</v>
      </c>
      <c r="F5" s="26"/>
      <c r="G5" s="26"/>
    </row>
    <row r="6">
      <c r="A6" s="0" t="s">
        <v>139</v>
      </c>
      <c r="B6" s="0" t="s">
        <v>93</v>
      </c>
      <c r="C6" s="5" t="s">
        <v>108</v>
      </c>
      <c r="D6" s="6" t="s">
        <v>140</v>
      </c>
      <c r="E6" s="7" t="s">
        <v>83</v>
      </c>
      <c r="F6" s="26"/>
      <c r="G6" s="26"/>
    </row>
    <row r="7" spans="3:7">
      <c r="A7" s="0" t="s">
        <v>141</v>
      </c>
      <c r="B7" s="0" t="s">
        <v>93</v>
      </c>
      <c r="C7" s="5" t="s">
        <v>111</v>
      </c>
      <c r="D7" s="6" t="s">
        <v>142</v>
      </c>
      <c r="E7" s="7" t="s">
        <v>143</v>
      </c>
      <c r="F7" s="26"/>
      <c r="G7" s="26"/>
    </row>
    <row r="8" spans="3:7">
      <c r="A8" s="0" t="s">
        <v>144</v>
      </c>
      <c r="B8" s="0" t="s">
        <v>93</v>
      </c>
      <c r="C8" s="5" t="s">
        <v>114</v>
      </c>
      <c r="D8" s="6" t="s">
        <v>145</v>
      </c>
      <c r="E8" s="7" t="s">
        <v>146</v>
      </c>
      <c r="F8" s="26"/>
      <c r="G8" s="26"/>
    </row>
    <row r="9" spans="3:7">
      <c r="A9" s="0" t="s">
        <v>147</v>
      </c>
      <c r="B9" s="0" t="s">
        <v>93</v>
      </c>
      <c r="C9" s="5" t="s">
        <v>117</v>
      </c>
      <c r="D9" s="6" t="s">
        <v>148</v>
      </c>
      <c r="E9" s="7" t="s">
        <v>80</v>
      </c>
      <c r="F9" s="26"/>
      <c r="G9" s="26"/>
    </row>
    <row r="10" spans="3:7">
      <c r="A10" s="0" t="s">
        <v>149</v>
      </c>
      <c r="B10" s="0" t="s">
        <v>93</v>
      </c>
      <c r="C10" s="5" t="s">
        <v>120</v>
      </c>
      <c r="D10" s="6" t="s">
        <v>150</v>
      </c>
      <c r="E10" s="7" t="s">
        <v>89</v>
      </c>
      <c r="F10" s="26"/>
      <c r="G10" s="26"/>
    </row>
    <row r="11" spans="3:7">
      <c r="A11" s="0" t="s">
        <v>151</v>
      </c>
      <c r="B11" s="0" t="s">
        <v>93</v>
      </c>
      <c r="C11" s="5" t="s">
        <v>123</v>
      </c>
      <c r="D11" s="6" t="s">
        <v>152</v>
      </c>
      <c r="E11" s="7" t="s">
        <v>83</v>
      </c>
      <c r="F11" s="26"/>
      <c r="G11" s="26"/>
    </row>
    <row r="12" spans="3:7">
      <c r="A12" s="0" t="s">
        <v>153</v>
      </c>
      <c r="B12" s="0" t="s">
        <v>93</v>
      </c>
      <c r="C12" s="5" t="s">
        <v>126</v>
      </c>
      <c r="D12" s="6" t="s">
        <v>154</v>
      </c>
      <c r="E12" s="7" t="s">
        <v>77</v>
      </c>
      <c r="F12" s="26"/>
      <c r="G12" s="26"/>
    </row>
    <row r="13" spans="3:7">
      <c r="A13" s="0" t="s">
        <v>155</v>
      </c>
      <c r="B13" s="0" t="s">
        <v>93</v>
      </c>
      <c r="C13" s="5" t="s">
        <v>130</v>
      </c>
      <c r="D13" s="6" t="s">
        <v>156</v>
      </c>
      <c r="E13" s="7" t="s">
        <v>77</v>
      </c>
      <c r="F13" s="26"/>
      <c r="G13" s="26"/>
    </row>
    <row r="14" spans="3:7">
      <c r="A14" s="0" t="s">
        <v>157</v>
      </c>
      <c r="B14" s="0" t="s">
        <v>93</v>
      </c>
      <c r="C14" s="5" t="s">
        <v>133</v>
      </c>
      <c r="D14" s="6" t="s">
        <v>158</v>
      </c>
      <c r="E14" s="7" t="s">
        <v>89</v>
      </c>
      <c r="F14" s="26"/>
      <c r="G14" s="26"/>
    </row>
    <row r="15" spans="3:7">
      <c r="A15" s="0" t="s">
        <v>159</v>
      </c>
      <c r="B15" s="0" t="s">
        <v>93</v>
      </c>
      <c r="C15" s="5" t="s">
        <v>160</v>
      </c>
      <c r="D15" s="6" t="s">
        <v>161</v>
      </c>
      <c r="E15" s="7" t="s">
        <v>80</v>
      </c>
      <c r="F15" s="26"/>
      <c r="G15" s="26"/>
    </row>
    <row r="16" ht="130.5" customHeight="true">
      <c r="A16" s="0"/>
      <c r="B16" s="0"/>
      <c r="C16" s="130" t="s">
        <v>56</v>
      </c>
      <c r="D16" s="131"/>
      <c r="E16" s="131"/>
      <c r="F16" s="22"/>
      <c r="G16" s="21"/>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AC" sheet="true" scenarios="true" objects="true"/>
  <mergeCells count="6">
    <mergeCell ref="C1:G1"/>
    <mergeCell ref="C2:D2"/>
    <mergeCell ref="E2:G2"/>
    <mergeCell ref="C3:D3"/>
    <mergeCell ref="F3:G3"/>
    <mergeCell ref="C16:G16"/>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