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<sst xmlns="http://schemas.openxmlformats.org/spreadsheetml/2006/main" count="236" uniqueCount="159">
  <si>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</si>
  <si>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</si>
  <si>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</si>
  <si>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</si>
  <si>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</si>
  <si>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</si>
  <si>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</si>
  <si>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</si>
  <si>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</si>
  <si>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</si>
  <si>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</si>
  <si>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</si>
  <si>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</si>
  <si>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</si>
  <si>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</si>
  <si>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</si>
  <si>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</si>
  <si>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</si>
  <si>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</si>
  <si>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</si>
  <si>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</si>
  <si>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</si>
  <si>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</si>
  <si>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</si>
  <si>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</si>
  <si>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</si>
  <si>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</si>
  <si>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</si>
  <si>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</si>
  <si>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</si>
  <si>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</si>
  <si>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</si>
  <si>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</si>
  <si>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</si>
  <si>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</si>
  <si>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</si>
  <si>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</si>
  <si>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</si>
  <si>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</si>
  <si>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</si>
  <si>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</si>
  <si>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</si>
  <si>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</si>
  <si>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</si>
  <si>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</si>
  <si>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</si>
  <si>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</si>
  <si>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</si>
  <si>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智慧低空无人机自动机场基础设施服务项目 
投标（响应）文件
（第二册）</t>
  </si>
  <si>
    <t>威海市公安局</t>
  </si>
  <si>
    <t>SDGP371000000202402000543</t>
  </si>
  <si>
    <t>A</t>
  </si>
  <si>
    <t>智慧低空无人机自动机场基础设施服务项目</t>
  </si>
  <si>
    <t>2024 年   月   日</t>
  </si>
  <si>
    <t>{"srow":[],"sheetIndex":1,"corpSeal":1,"tempcode":"1301","packageid":"12662","nameSeal":0,"dataArea":"A1","projectid":"8477","sheetCount":4,"version":"1","mrow":[]}</t>
  </si>
  <si>
    <t/>
  </si>
  <si>
    <t>330111</t>
  </si>
  <si>
    <t>1</t>
  </si>
  <si>
    <t>自动换电版无人机场系统服务</t>
  </si>
  <si>
    <t>元/套/年</t>
  </si>
  <si>
    <t>330112</t>
  </si>
  <si>
    <t>2</t>
  </si>
  <si>
    <t>自动充电版无人机场系统服务</t>
  </si>
  <si>
    <t>330113</t>
  </si>
  <si>
    <t>3</t>
  </si>
  <si>
    <t>智慧低空无人机自动机场管控应用平台、定制功能开发、AI算法及对接等</t>
  </si>
  <si>
    <t>330114</t>
  </si>
  <si>
    <t>4</t>
  </si>
  <si>
    <t>运维服务</t>
  </si>
  <si>
    <t>元/年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</si>
  <si>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12662","nameSeal":0,"dataArea":"A1:A14,C4:G7,D10:G14","projectid":"8477","sheetCount":4,"version":"1","mrow":[{"cols":[{"check":"unique(0)","col":0},{"check":"range(0.000,999999999.999)","col":5},{"check":"range(0.00,999999999.99)","col":6}],"endRow":13,"isFree":false,"startRow":10}]}</t>
  </si>
  <si>
    <t>智慧低空无人机自动机场基础设施服务项目(A)</t>
  </si>
  <si>
    <t>254076</t>
  </si>
  <si>
    <t>1.1</t>
  </si>
  <si>
    <t>资格性审查
有效的营业执照副本扫描件；税务登记证副本扫描件（已办理三证合一的供应商只需提供有效的营业执照副本扫描件）</t>
  </si>
  <si>
    <t>资格性</t>
  </si>
  <si>
    <t>,12662,</t>
  </si>
  <si>
    <t>是</t>
  </si>
  <si>
    <t>254077</t>
  </si>
  <si>
    <t>1.2</t>
  </si>
  <si>
    <t>资格性审查
法人授权委托书、被授权人身份证扫描件</t>
  </si>
  <si>
    <t>254078</t>
  </si>
  <si>
    <t>1.3</t>
  </si>
  <si>
    <t>资格性审查
投标人“信用中国”网站（www.creditchina.gov.cn）、中国政府采购网（www.ccgp.gov.cn）、“信用山东”网站（www.creditsd.gov.cn）的登记信息，投标人未被列入失信被执行人、重大税收违法案件当事人名单、政府采购严重违法失信行为记录名单截图</t>
  </si>
  <si>
    <t>254079</t>
  </si>
  <si>
    <t>1.4</t>
  </si>
  <si>
    <t>资格性审查
投标人的依法缴纳税收和社会保障资金的承诺函（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未查询到相关信息的，由供应商进一步提供相关证明材料，对于不能进一步提供证明材料的，视为“无依法缴纳税收和社会保障资金的良好记录”，将被认定为报价无效。由于“山东省政府采购网”只能查询到山东省内供应商的上述信息，未在山东省内缴纳税收和社会保障资金的供应商必须同时后附近期缴纳税收和社会保障资金的证明材料，否则报价无效；依法免税或不需要缴纳社会保障资金的供应商，应提供相关证明材料</t>
  </si>
  <si>
    <t>254080</t>
  </si>
  <si>
    <t>1.5</t>
  </si>
  <si>
    <t>资格性审查
投标人近3年内在经营活动中没有重大违法记录的声明</t>
  </si>
  <si>
    <t>254081</t>
  </si>
  <si>
    <t>1.6</t>
  </si>
  <si>
    <t>资格性审查
具有履行合同所必需的设备和专业技术能力承诺函</t>
  </si>
  <si>
    <t>254082</t>
  </si>
  <si>
    <t>1.7</t>
  </si>
  <si>
    <t>资格性审查
投标人自行编制的2023年度公司财务报表或由中介机构出具的2023年度财务审计报告书扫描件及附件扫描件；银行出具的有效期内资信证明扫描件；（二选一）</t>
  </si>
  <si>
    <t>254083</t>
  </si>
  <si>
    <t>1.8</t>
  </si>
  <si>
    <t>资格性审查
本项目不接受联合体投标</t>
  </si>
  <si>
    <t>254084</t>
  </si>
  <si>
    <t>1.9</t>
  </si>
  <si>
    <t>资格性审查
投标人资格证明文件不满足招标文件要求和过期失效的以及法律法规规定的其他条件</t>
  </si>
  <si>
    <t>254085</t>
  </si>
  <si>
    <t>2.1</t>
  </si>
  <si>
    <t>符合性审查
投标总报价不超过上限控制价</t>
  </si>
  <si>
    <t>符合性</t>
  </si>
  <si>
    <t>254086</t>
  </si>
  <si>
    <t>2.2</t>
  </si>
  <si>
    <t>符合性审查
投标文件按规定签署及盖章</t>
  </si>
  <si>
    <t>254087</t>
  </si>
  <si>
    <t>2.3</t>
  </si>
  <si>
    <t>符合性审查
投标有效期满足招标文件要求</t>
  </si>
  <si>
    <t>254088</t>
  </si>
  <si>
    <t>2.4</t>
  </si>
  <si>
    <t>符合性审查
所投产品在交付期（交货期）、服务期（质保期）及付款方式等方面没有实质性满足招标文件要求</t>
  </si>
  <si>
    <t>254089</t>
  </si>
  <si>
    <t>2.5</t>
  </si>
  <si>
    <t>符合性审查
参加同一项目的不同投标人的电子投标（响应）文件文件制作机器码（MAC地址）一致或使用的电子密钥相同的或使用同一台电脑编制上传的，将做无效投标（响应）</t>
  </si>
  <si>
    <t>254090</t>
  </si>
  <si>
    <t>2.6</t>
  </si>
  <si>
    <t>符合性审查
单位负责人为同一人或者存在控股或管理关系的不同投标人，参与同一采购项目或者多包中同一包的</t>
  </si>
  <si>
    <t>254091</t>
  </si>
  <si>
    <t>2.7</t>
  </si>
  <si>
    <t>符合性审查
评审委员会认为不符合招标文件其他实质性要求或法律法规规定的其他情形</t>
  </si>
  <si>
    <t>{"srow":[],"sheetIndex":3,"corpSeal":0,"tempcode":"1301","packageid":"12662","nameSeal":0,"dataArea":"A1:A20,G5:H20","projectid":"8477","sheetCount":4,"version":"1","mrow":[{"cols":[{"check":"unique(0)","col":0},{"check":"range(0,5000)","col":6},{"check":"range(0,5000)","col":7}],"endRow":19,"isFree":false,"startRow":4}]}</t>
  </si>
  <si>
    <t>107328</t>
  </si>
  <si>
    <t>12662</t>
  </si>
  <si>
    <t>1.01</t>
  </si>
  <si>
    <t>报价
满足招标文件要求且投标总报价的最低投标报价为评标基准价，其价格分为满分（标准分）。其他投标人的价格分统一按照下列公式计算：投标报价得分=(评标基准价／投标报价)×10。</t>
  </si>
  <si>
    <t>10</t>
  </si>
  <si>
    <t>107329</t>
  </si>
  <si>
    <t>1.02</t>
  </si>
  <si>
    <t>产品能力
1.投标人所投厂商,能提供航线规划、智能巡视、图像数据管理、APP相关、数据实时传输等同类软件著作权证书，每有1项得1分，最高5分。注：需提供相关证书扫描件，否则不得分。
2.投标人需提供换电版机场、电池柜、电池箱检测报告且满足以下重要参数要求，每有1个得2分，最高得6分。
（1）换电版机场：侧开门方式、换电时间≤5分钟、换电机场可容纳电池数量≥4块。
（2）电池柜：门锁需为机械锁+电控锁、适用机型电池：PHANTOM4、M200、Mavic2、Mavic3、M300、M30、Matrice 3TD等系列电池。
（3）电池箱：电池同时充电数量≥12个、电池过温保护：过温自动暂停充电，温度正常恢复充电、充电单元过温保护：自动停止充电等。
注：检测报告出具单位需为国家认证认可授权的检测机构，未提供检测报告或提供的检测报告不全或提供的检测报告不符合重要参数要求的不得分。</t>
  </si>
  <si>
    <t>11</t>
  </si>
  <si>
    <t>107330</t>
  </si>
  <si>
    <t>1.03</t>
  </si>
  <si>
    <t>拟派服务团队
投标人拟派服务团队应包括培训人员、软件驻场人员、现场维护人员，评委根据投标人提供的以下证明材料进行打分：
1、提供的培训人员具有CAAC证书，每有一个得1分，本项目最高得3分。
2、提供的软件驻场人员具有CAAC证书或无人机生产厂家培训证书的，每有一个得1分，最高得1分。
注：以上人员须提供在投标人或生产厂家的社保缴纳证明、身份证扫描件及证书扫描件，否则不得分。
3、投标人拟派的项目维护团队人员充足，每提供一个得0.5分，最高得10分，投标文件需附维护人员身份证扫描件、在本单位缴纳的社保证明等资料。</t>
  </si>
  <si>
    <t>14</t>
  </si>
  <si>
    <t>107331</t>
  </si>
  <si>
    <t>1.04</t>
  </si>
  <si>
    <t>履约能力
为保障项目平稳运行,评委根据投标人提供的以下证明材料进行打分，未按要求提供相关证明材料的，本项不得分。
1、投标人提供的无人自动机场位置需满足招标文件要求，明确无人机自动机场拟部署位置及偏移距离，提供的场地使用权证明＜23处，得0分；23≤证明数量＜25,得5分；证明数量≥25处，得10分。
注：需提供自开标日开始，不少于1年有效期的场地使用权相关证明材料(单位的，需提供合同或协议盖章版扫描件；个人的，需提供合同或协议签字及手印版扫描件),时长不足的提供可续签证明承诺函（续签年限累计满足5年），不提供资料或提供资料不全的，本项不得分。
2、35处无人自动机场备电时长≤6小时，得0分；6＜时长≤9，得2分；9＜时长≤12，得4分。
注：提供能够证明备电时长的相关证明材料。
3、换电版机场换电起飞时长＞5分钟，得0分；2分钟＜时长≤5分钟，得1分；时长≤2分钟，得3分。
注：提供换电版机场换电起飞时长的相关证明材料。</t>
  </si>
  <si>
    <t>17</t>
  </si>
  <si>
    <t>107332</t>
  </si>
  <si>
    <t>1.05</t>
  </si>
  <si>
    <t>实施方案
对投标人提供的实施方案进行综合评价，包括但不限于项目的理解、实施计划及进度安排、项目质量保证措施、项目实施人员配置等进行综合评价。
【6分-0分】：项目理解准确；
【4分-0分】：实施计划及进度安排合理可行；
【2分-0分】：项目质量保证措施科学完善；
【2分-0分】：项目实施人员配置科学合理。
注：内容合理、可行、有针对性的计满分，无相应内容的不计分。
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</si>
  <si>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107333</t>
  </si>
  <si>
    <t>1.06</t>
  </si>
  <si>
    <t>维护方案
根据各投标人提供的维护方案进行以下打分：
【6分-0分】：服务期内维护内容及标准；
【3分-0分】：项目涉及无人机机身险、机库险、第三方责任险等投保及解决方案；
【3分-0分】：传输设备在市电中断时应正常工作，投标人提供的解决方案；
【6分-0分】：硬件故障维修章程、维修时限、服务期内备品备件等配套措施；
注：内容合理、可行、有针对性的计满分，无相应内容的不计分。
在满分基础上，评委每发现有一处缺陷或瑕疵的扣0.5分，扣完为止。缺陷或瑕疵是指：非专门针对本项目或不适用本项目的情形、内容不完整或缺少关键节点、描述不清晰、内容前后矛盾、涉及的内容及标准出现错误、不利于项目实施、项目实施效果不理想、实施目的无法实现等任意一种情形。</t>
  </si>
  <si>
    <t>18</t>
  </si>
  <si>
    <t>107334</t>
  </si>
  <si>
    <t>1.07</t>
  </si>
  <si>
    <t>软件功能演示
要求投标人对软件平台及重要功能模块进行演示，内容应包括航线规划、自动三维建模、资源分配管理、无人机实时控制、指点飞行等，演示时间不超过15分钟。演示硬件及环境由投标人自行搭建(可通过提前录制视频方式）。未提供演示的，此项不得分。提供演示的，由评委根据以下标准进行评分：
【6.1分-10分】：投标人演示出了上述的所有功能，界面流畅，各功能衔接自然，软件操作成熟。
【3.1分-6分】：投标人演示的功能较上述要求只满足3-4项，界面通俗，各功能衔接有序。
【0分-3分】：投标人的演示较上述要求只满足1-2项，产品不够成熟，采购人使用可能存在一定的风险。</t>
  </si>
  <si>
    <t>107335</t>
  </si>
  <si>
    <t>1.08</t>
  </si>
  <si>
    <t>培训方案
由评委审阅投标单位的投标文件后根据以下标准进行打分：
【3分-0分】：有明确的培训内容和计划，培训方案能够保证效果，科学性、合理性、前瞻性及操作性强，能够充分满足培训需求。
注：内容合理、可行、有针对性的计满分，无相应内容的不计分。
在满分基础上，评委每发现有一处缺陷或瑕疵的扣0.5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</si>
  <si>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107336</t>
  </si>
  <si>
    <t>1.09</t>
  </si>
  <si>
    <t>应急方案
对投标人应急服务方案进行打分：
【3分-0分】：具备应急响应服务能力、完善的应急服务体系及具体举措，表述思路清晰，能充分满足采购人要求。
注：内容合理、可行、有针对性的计满分，无相应内容的不计分。
在满分基础上，评委每发现有一处缺陷或瑕疵的扣0.1分，扣完为止。缺陷或瑕疵是指：非专门针对本项目或不适用本项目的情形、内容不完整或缺少关键节点、描述不清晰、内容前后矛盾、涉及的内容及标准出现错误、不利于项目实施、项目实施效果不理想、实施目的无法实现等任意一种情形。</t>
  </si>
  <si>
    <t>{"srow":[],"sheetIndex":4,"corpSeal":0,"tempcode":"1301","packageid":"12662","nameSeal":0,"dataArea":"A1:A13,F5:G13","projectid":"8477","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</si>
</sst>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70</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1875420.0</v>
      </c>
      <c r="D4" s="31" t="s">
        <v>28</v>
      </c>
      <c r="E4" s="114">
        <f>SUM(G11:G14)</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27.0</v>
      </c>
      <c r="E11" s="24" t="s">
        <v>59</v>
      </c>
      <c r="F11" s="35"/>
      <c r="G11" s="36">
        <f>D11*F11</f>
        <v>0</v>
      </c>
    </row>
    <row r="12">
      <c r="A12" s="0" t="s">
        <v>60</v>
      </c>
      <c r="B12" s="26" t="s">
        <v>61</v>
      </c>
      <c r="C12" s="24" t="s">
        <v>62</v>
      </c>
      <c r="D12" s="24" t="n">
        <v>8.0</v>
      </c>
      <c r="E12" s="24" t="s">
        <v>59</v>
      </c>
      <c r="F12" s="35"/>
      <c r="G12" s="36">
        <f>D12*F12</f>
      </c>
    </row>
    <row r="13">
      <c r="A13" s="0" t="s">
        <v>63</v>
      </c>
      <c r="B13" s="26" t="s">
        <v>64</v>
      </c>
      <c r="C13" s="24" t="s">
        <v>65</v>
      </c>
      <c r="D13" s="24" t="n">
        <v>1.0</v>
      </c>
      <c r="E13" s="24" t="s">
        <v>59</v>
      </c>
      <c r="F13" s="35"/>
      <c r="G13" s="36">
        <f>D13*F13</f>
      </c>
    </row>
    <row r="14">
      <c r="A14" s="0" t="s">
        <v>66</v>
      </c>
      <c r="B14" s="26" t="s">
        <v>67</v>
      </c>
      <c r="C14" s="24" t="s">
        <v>68</v>
      </c>
      <c r="D14" s="24" t="n">
        <v>1.0</v>
      </c>
      <c r="E14" s="24" t="s">
        <v>69</v>
      </c>
      <c r="F14" s="35"/>
      <c r="G14" s="36">
        <f>D14*F14</f>
      </c>
    </row>
    <row r="15" ht="117.75" customHeight="true">
      <c r="A15" s="115"/>
      <c r="B15" s="116" t="s">
        <v>47</v>
      </c>
      <c r="C15" s="117"/>
      <c r="D15" s="118"/>
      <c r="E15" s="119"/>
      <c r="F15" s="120"/>
      <c r="G15" s="121">
        <f>SUM(G11:G14)</f>
      </c>
    </row>
  </sheetData>
  <sheetProtection password="CA7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5:G15"/>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124</v>
      </c>
      <c r="B1" s="93" t="s">
        <v>5</v>
      </c>
      <c r="C1" s="93"/>
      <c r="D1" s="93"/>
      <c r="E1" s="93"/>
      <c r="F1" s="93"/>
      <c r="G1" s="93"/>
      <c r="H1" s="93"/>
    </row>
    <row r="2" spans="2:8">
      <c r="B2" s="94" t="s">
        <v>71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72</v>
      </c>
      <c r="B5" s="20" t="s">
        <v>73</v>
      </c>
      <c r="C5" s="21" t="s">
        <v>74</v>
      </c>
      <c r="D5" s="22" t="s">
        <v>75</v>
      </c>
      <c r="E5" s="22" t="s">
        <v>76</v>
      </c>
      <c r="F5" s="22" t="s">
        <v>77</v>
      </c>
      <c r="G5" s="19"/>
      <c r="H5" s="19"/>
    </row>
    <row r="6">
      <c r="A6" s="0" t="s">
        <v>78</v>
      </c>
      <c r="B6" s="20" t="s">
        <v>79</v>
      </c>
      <c r="C6" s="21" t="s">
        <v>80</v>
      </c>
      <c r="D6" s="22" t="s">
        <v>75</v>
      </c>
      <c r="E6" s="22" t="s">
        <v>76</v>
      </c>
      <c r="F6" s="22" t="s">
        <v>77</v>
      </c>
      <c r="G6" s="19"/>
      <c r="H6" s="19"/>
    </row>
    <row r="7" spans="2:8">
      <c r="A7" s="0" t="s">
        <v>81</v>
      </c>
      <c r="B7" s="20" t="s">
        <v>82</v>
      </c>
      <c r="C7" s="21" t="s">
        <v>83</v>
      </c>
      <c r="D7" s="22" t="s">
        <v>75</v>
      </c>
      <c r="E7" s="22" t="s">
        <v>76</v>
      </c>
      <c r="F7" s="22" t="s">
        <v>77</v>
      </c>
      <c r="G7" s="19"/>
      <c r="H7" s="19"/>
    </row>
    <row r="8" spans="2:8">
      <c r="A8" s="0" t="s">
        <v>84</v>
      </c>
      <c r="B8" s="20" t="s">
        <v>85</v>
      </c>
      <c r="C8" s="21" t="s">
        <v>86</v>
      </c>
      <c r="D8" s="22" t="s">
        <v>75</v>
      </c>
      <c r="E8" s="22" t="s">
        <v>76</v>
      </c>
      <c r="F8" s="22" t="s">
        <v>77</v>
      </c>
      <c r="G8" s="19"/>
      <c r="H8" s="19"/>
    </row>
    <row r="9" spans="2:8">
      <c r="A9" s="0" t="s">
        <v>87</v>
      </c>
      <c r="B9" s="20" t="s">
        <v>88</v>
      </c>
      <c r="C9" s="21" t="s">
        <v>89</v>
      </c>
      <c r="D9" s="22" t="s">
        <v>75</v>
      </c>
      <c r="E9" s="22" t="s">
        <v>76</v>
      </c>
      <c r="F9" s="22" t="s">
        <v>77</v>
      </c>
      <c r="G9" s="19"/>
      <c r="H9" s="19"/>
    </row>
    <row r="10" spans="2:8">
      <c r="A10" s="0" t="s">
        <v>90</v>
      </c>
      <c r="B10" s="20" t="s">
        <v>91</v>
      </c>
      <c r="C10" s="21" t="s">
        <v>92</v>
      </c>
      <c r="D10" s="22" t="s">
        <v>75</v>
      </c>
      <c r="E10" s="22" t="s">
        <v>76</v>
      </c>
      <c r="F10" s="22" t="s">
        <v>77</v>
      </c>
      <c r="G10" s="19"/>
      <c r="H10" s="19"/>
    </row>
    <row r="11" spans="2:8">
      <c r="A11" s="0" t="s">
        <v>93</v>
      </c>
      <c r="B11" s="20" t="s">
        <v>94</v>
      </c>
      <c r="C11" s="21" t="s">
        <v>95</v>
      </c>
      <c r="D11" s="22" t="s">
        <v>75</v>
      </c>
      <c r="E11" s="22" t="s">
        <v>76</v>
      </c>
      <c r="F11" s="22" t="s">
        <v>77</v>
      </c>
      <c r="G11" s="19"/>
      <c r="H11" s="19"/>
    </row>
    <row r="12" spans="2:8">
      <c r="A12" s="0" t="s">
        <v>96</v>
      </c>
      <c r="B12" s="20" t="s">
        <v>97</v>
      </c>
      <c r="C12" s="21" t="s">
        <v>98</v>
      </c>
      <c r="D12" s="22" t="s">
        <v>75</v>
      </c>
      <c r="E12" s="22" t="s">
        <v>76</v>
      </c>
      <c r="F12" s="22" t="s">
        <v>77</v>
      </c>
      <c r="G12" s="19"/>
      <c r="H12" s="19"/>
    </row>
    <row r="13" spans="2:8">
      <c r="A13" s="0" t="s">
        <v>99</v>
      </c>
      <c r="B13" s="20" t="s">
        <v>100</v>
      </c>
      <c r="C13" s="21" t="s">
        <v>101</v>
      </c>
      <c r="D13" s="22" t="s">
        <v>75</v>
      </c>
      <c r="E13" s="22" t="s">
        <v>76</v>
      </c>
      <c r="F13" s="22" t="s">
        <v>77</v>
      </c>
      <c r="G13" s="19"/>
      <c r="H13" s="19"/>
    </row>
    <row r="14" spans="2:8">
      <c r="A14" s="0" t="s">
        <v>102</v>
      </c>
      <c r="B14" s="20" t="s">
        <v>103</v>
      </c>
      <c r="C14" s="21" t="s">
        <v>104</v>
      </c>
      <c r="D14" s="22" t="s">
        <v>105</v>
      </c>
      <c r="E14" s="22" t="s">
        <v>76</v>
      </c>
      <c r="F14" s="22" t="s">
        <v>77</v>
      </c>
      <c r="G14" s="19"/>
      <c r="H14" s="19"/>
    </row>
    <row r="15" spans="2:8">
      <c r="A15" s="0" t="s">
        <v>106</v>
      </c>
      <c r="B15" s="20" t="s">
        <v>107</v>
      </c>
      <c r="C15" s="21" t="s">
        <v>108</v>
      </c>
      <c r="D15" s="22" t="s">
        <v>105</v>
      </c>
      <c r="E15" s="22" t="s">
        <v>76</v>
      </c>
      <c r="F15" s="22" t="s">
        <v>77</v>
      </c>
      <c r="G15" s="19"/>
      <c r="H15" s="19"/>
    </row>
    <row r="16" spans="2:8">
      <c r="A16" s="0" t="s">
        <v>109</v>
      </c>
      <c r="B16" s="20" t="s">
        <v>110</v>
      </c>
      <c r="C16" s="21" t="s">
        <v>111</v>
      </c>
      <c r="D16" s="22" t="s">
        <v>105</v>
      </c>
      <c r="E16" s="22" t="s">
        <v>76</v>
      </c>
      <c r="F16" s="22" t="s">
        <v>77</v>
      </c>
      <c r="G16" s="19"/>
      <c r="H16" s="19"/>
    </row>
    <row r="17" spans="7:8">
      <c r="A17" s="0" t="s">
        <v>112</v>
      </c>
      <c r="B17" s="20" t="s">
        <v>113</v>
      </c>
      <c r="C17" s="21" t="s">
        <v>114</v>
      </c>
      <c r="D17" s="22" t="s">
        <v>105</v>
      </c>
      <c r="E17" s="22" t="s">
        <v>76</v>
      </c>
      <c r="F17" s="22" t="s">
        <v>77</v>
      </c>
      <c r="G17" s="19"/>
      <c r="H17" s="19"/>
    </row>
    <row r="18" spans="7:8">
      <c r="A18" s="0" t="s">
        <v>115</v>
      </c>
      <c r="B18" s="20" t="s">
        <v>116</v>
      </c>
      <c r="C18" s="21" t="s">
        <v>117</v>
      </c>
      <c r="D18" s="22" t="s">
        <v>105</v>
      </c>
      <c r="E18" s="22" t="s">
        <v>76</v>
      </c>
      <c r="F18" s="22" t="s">
        <v>77</v>
      </c>
      <c r="G18" s="19"/>
      <c r="H18" s="19"/>
    </row>
    <row r="19" spans="7:8">
      <c r="A19" s="0" t="s">
        <v>118</v>
      </c>
      <c r="B19" s="20" t="s">
        <v>119</v>
      </c>
      <c r="C19" s="21" t="s">
        <v>120</v>
      </c>
      <c r="D19" s="22" t="s">
        <v>105</v>
      </c>
      <c r="E19" s="22" t="s">
        <v>76</v>
      </c>
      <c r="F19" s="22" t="s">
        <v>77</v>
      </c>
      <c r="G19" s="19"/>
      <c r="H19" s="19"/>
    </row>
    <row r="20" spans="7:8">
      <c r="A20" s="0" t="s">
        <v>121</v>
      </c>
      <c r="B20" s="20" t="s">
        <v>122</v>
      </c>
      <c r="C20" s="21" t="s">
        <v>123</v>
      </c>
      <c r="D20" s="22" t="s">
        <v>105</v>
      </c>
      <c r="E20" s="22" t="s">
        <v>76</v>
      </c>
      <c r="F20" s="22" t="s">
        <v>77</v>
      </c>
      <c r="G20" s="19"/>
      <c r="H20" s="19"/>
    </row>
    <row r="21" ht="119.4" customHeight="true">
      <c r="A21" s="0"/>
      <c r="B21" s="90" t="s">
        <v>27</v>
      </c>
      <c r="C21" s="91"/>
      <c r="D21" s="91"/>
      <c r="E21" s="91"/>
      <c r="F21" s="91"/>
      <c r="G21" s="91"/>
      <c r="H21" s="92"/>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4" sheet="true" scenarios="true" objects="true"/>
  <protectedRanges>
    <protectedRange sqref="G5:H5" name="区域1"/>
  </protectedRanges>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158</v>
      </c>
      <c r="C1" s="93" t="s">
        <v>14</v>
      </c>
      <c r="D1" s="93"/>
      <c r="E1" s="93"/>
      <c r="F1" s="93"/>
      <c r="G1" s="93"/>
    </row>
    <row r="2" spans="3:7">
      <c r="C2" s="94" t="s">
        <v>71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125</v>
      </c>
      <c r="B5" t="s">
        <v>126</v>
      </c>
      <c r="C5" s="5" t="s">
        <v>127</v>
      </c>
      <c r="D5" s="6" t="s">
        <v>128</v>
      </c>
      <c r="E5" s="7" t="s">
        <v>129</v>
      </c>
      <c r="F5" s="23"/>
      <c r="G5" s="23"/>
    </row>
    <row r="6">
      <c r="A6" s="0" t="s">
        <v>130</v>
      </c>
      <c r="B6" s="0" t="s">
        <v>126</v>
      </c>
      <c r="C6" s="5" t="s">
        <v>131</v>
      </c>
      <c r="D6" s="6" t="s">
        <v>132</v>
      </c>
      <c r="E6" s="7" t="s">
        <v>133</v>
      </c>
      <c r="F6" s="23"/>
      <c r="G6" s="23"/>
    </row>
    <row r="7" spans="3:7">
      <c r="A7" s="0" t="s">
        <v>134</v>
      </c>
      <c r="B7" s="0" t="s">
        <v>126</v>
      </c>
      <c r="C7" s="5" t="s">
        <v>135</v>
      </c>
      <c r="D7" s="6" t="s">
        <v>136</v>
      </c>
      <c r="E7" s="7" t="s">
        <v>137</v>
      </c>
      <c r="F7" s="23"/>
      <c r="G7" s="23"/>
    </row>
    <row r="8" spans="3:7">
      <c r="A8" s="0" t="s">
        <v>138</v>
      </c>
      <c r="B8" s="0" t="s">
        <v>126</v>
      </c>
      <c r="C8" s="5" t="s">
        <v>139</v>
      </c>
      <c r="D8" s="6" t="s">
        <v>140</v>
      </c>
      <c r="E8" s="7" t="s">
        <v>141</v>
      </c>
      <c r="F8" s="23"/>
      <c r="G8" s="23"/>
    </row>
    <row r="9" spans="3:7">
      <c r="A9" s="0" t="s">
        <v>142</v>
      </c>
      <c r="B9" s="0" t="s">
        <v>126</v>
      </c>
      <c r="C9" s="5" t="s">
        <v>143</v>
      </c>
      <c r="D9" s="6" t="s">
        <v>144</v>
      </c>
      <c r="E9" s="7" t="s">
        <v>137</v>
      </c>
      <c r="F9" s="23"/>
      <c r="G9" s="23"/>
    </row>
    <row r="10" spans="3:7">
      <c r="A10" s="0" t="s">
        <v>145</v>
      </c>
      <c r="B10" s="0" t="s">
        <v>126</v>
      </c>
      <c r="C10" s="5" t="s">
        <v>146</v>
      </c>
      <c r="D10" s="6" t="s">
        <v>147</v>
      </c>
      <c r="E10" s="7" t="s">
        <v>148</v>
      </c>
      <c r="F10" s="23"/>
      <c r="G10" s="23"/>
    </row>
    <row r="11" spans="3:7">
      <c r="A11" s="0" t="s">
        <v>149</v>
      </c>
      <c r="B11" s="0" t="s">
        <v>126</v>
      </c>
      <c r="C11" s="5" t="s">
        <v>150</v>
      </c>
      <c r="D11" s="6" t="s">
        <v>151</v>
      </c>
      <c r="E11" s="7" t="s">
        <v>129</v>
      </c>
      <c r="F11" s="23"/>
      <c r="G11" s="23"/>
    </row>
    <row r="12" spans="3:7">
      <c r="A12" s="0" t="s">
        <v>152</v>
      </c>
      <c r="B12" s="0" t="s">
        <v>126</v>
      </c>
      <c r="C12" s="5" t="s">
        <v>153</v>
      </c>
      <c r="D12" s="6" t="s">
        <v>154</v>
      </c>
      <c r="E12" s="7" t="s">
        <v>64</v>
      </c>
      <c r="F12" s="23"/>
      <c r="G12" s="23"/>
    </row>
    <row r="13" spans="3:7">
      <c r="A13" s="0" t="s">
        <v>155</v>
      </c>
      <c r="B13" s="0" t="s">
        <v>126</v>
      </c>
      <c r="C13" s="5" t="s">
        <v>156</v>
      </c>
      <c r="D13" s="6" t="s">
        <v>157</v>
      </c>
      <c r="E13" s="7" t="s">
        <v>64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4"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