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9092" windowHeight="11592"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<sst xmlns="http://schemas.openxmlformats.org/spreadsheetml/2006/main" count="167" uniqueCount="115">
  <si>
    <t>报价明细表</t>
    <phoneticPr fontId="1" type="noConversion"/>
  </si>
  <si>
    <t>序号</t>
    <phoneticPr fontId="1" type="noConversion"/>
  </si>
  <si>
    <t>招标要求</t>
    <phoneticPr fontId="1" type="noConversion"/>
  </si>
  <si>
    <t>数量</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</si>
  <si>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</si>
  <si>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</si>
  <si>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</si>
  <si>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</si>
  <si>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</si>
  <si>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</si>
  <si>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</si>
  <si>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</si>
  <si>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</si>
  <si>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</si>
  <si>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</si>
  <si>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</si>
  <si>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</si>
  <si>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</si>
  <si>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</si>
  <si>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</si>
  <si>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</si>
  <si>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</si>
  <si>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服务名称</t>
    <phoneticPr fontId="1" type="noConversion"/>
  </si>
  <si>
    <t>项目名称：</t>
    <phoneticPr fontId="1" type="noConversion"/>
  </si>
  <si>
    <t>项目编号：</t>
    <phoneticPr fontId="1" type="noConversion"/>
  </si>
  <si>
    <t>投标
(报价)
说明</t>
    <phoneticPr fontId="1" type="noConversion"/>
  </si>
  <si>
    <t>包段名称：</t>
    <phoneticPr fontId="1" type="noConversion"/>
  </si>
  <si>
    <t>包段编号：</t>
    <phoneticPr fontId="1" type="noConversion"/>
  </si>
  <si>
    <t>（电子公章）</t>
    <phoneticPr fontId="1" type="noConversion"/>
  </si>
  <si>
    <t>综合下浮后的比例（%）</t>
    <phoneticPr fontId="1" type="noConversion"/>
  </si>
  <si>
    <t>投标（报价）一览表</t>
    <phoneticPr fontId="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</si>
  <si>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7、对于不涉及的评审项，可定位在投标（响应）文件中对其作出情况说明的特定页面。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</si>
  <si>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7、对于不涉及的评审项，可定位在投标（响应）文件中对其作出情况说明的特定页面；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</si>
  <si>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 xml:space="preserve">                     {$planyear$}年   月   日</t>
    <phoneticPr fontId="1" type="noConversion"/>
  </si>
  <si>
    <t>投标响应</t>
  </si>
  <si>
    <t>预算比（%）</t>
    <phoneticPr fontId="1" type="noConversion"/>
  </si>
  <si>
    <r>
      <t>*</t>
    </r>
    <r>
      <rPr>
        <b/>
        <sz val="9"/>
        <rFont val="宋体"/>
        <family val="3"/>
        <charset val="134"/>
        <scheme val="minor"/>
      </rPr>
      <t>服务地点：</t>
    </r>
    <phoneticPr fontId="1" type="noConversion"/>
  </si>
  <si>
    <t>采购文件要求地点</t>
  </si>
  <si>
    <t>单位</t>
    <phoneticPr fontId="1" type="noConversion"/>
  </si>
  <si>
    <t>合价</t>
    <phoneticPr fontId="1" type="noConversion"/>
  </si>
  <si>
    <t>声明函在标书中的起始页码</t>
    <phoneticPr fontId="1" type="noConversion"/>
  </si>
  <si>
    <t>优惠申报</t>
    <phoneticPr fontId="1" type="noConversion"/>
  </si>
  <si>
    <r>
      <t xml:space="preserve">单位名称:                     </t>
    </r>
    <r>
      <rPr>
        <b/>
        <sz val="18"/>
        <color indexed="55"/>
        <rFont val="方正小标宋简体"/>
        <family val="4"/>
        <charset val="134"/>
      </rPr>
      <t>（电子公章）</t>
    </r>
    <phoneticPr fontId="1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</si>
  <si>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 deliverydate=?, respondquality =?,deliveryaddr=?,  respondmemo=?,deductionratio=0  where SUPPLIERID="+NFV("supplierid",-1)+" AND respondid=" +NFV("respondid",-1)
      &lt;/stmt&gt;
      &lt;columns&gt;
       &lt;column col="4" row="3" val_type="number" /&gt;
       &lt;column col="4" row="3" val_type="number" /&gt;
       &lt;column col="4" row="3" val_type="number" /&gt;
    &lt;column col="4" row="4"&gt;{"trans":{"小微企业":1127,"监狱企业":1129,"残疾人福利企业":1130,"小微企业占比30%以上(联合体或分包)":1131}}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 where a.projectid=b.projectid and b.projectid=c.projectid and c.planid=d.planid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dataArea="A1:A$,C4:G7,C11:G$"&gt;
   &lt;SQLS&gt;
    &lt;SQL type="single"&gt;
     &lt;stmt&gt;"select b.schemecode,a.projectname,c.packagecode,c.packagename,c.packagecatalog, c.budget from gp_project a,gp_projectscheme b,gp_package c where a.projectid=b.projectid and b.projectid=c.projectid and c.packageschemeid="+NFV("packageschemeid",-1)
     &lt;/stmt&gt;
     &lt;columns&gt;
     &lt;column row="1" col="2" alter="projectname"/&gt;
     &lt;column row="2" col="2" alter="schemecode"/&gt;
     &lt;column row="2" col="4" alter="packagename"/&gt;
     &lt;column row="2" col="6" alter="packagecode"/&gt;
   &lt;column row="3" col="2" alter="budget" val_type="number"/&gt;
      &lt;column row="3" col="4" check="range(0.000,100),comparePositive('&amp;lt;=','C4','投标综合下浮比例已超过预算比例')"/&gt;
  &lt;column row="4" col="4" nullable="true" check="list('小微企业','监狱企业','残疾人福利企业','小微企业占比30%以上(联合体或分包)')"/&gt;  
  &lt;column row="4" col="6" nullable="true" check="range(0,9999,syncExist(5,6,4))" /&gt;
     &lt;column row="5" col="2" check="char(100)"/&gt;
     &lt;column row="5" col="4" check="char(50)"/&gt;  
     &lt;column row="5" col="6" check="char(50)"/&gt;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check="range(0.000,100)"/&gt;
       &lt;column col="6" check="range(0.000,100)" count="AVERAGE"/&gt;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</si>
  <si>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9"/>
        <color rgb="FFFF0000"/>
        <rFont val="宋体"/>
        <family val="3"/>
        <charset val="134"/>
        <scheme val="minor"/>
      </rPr>
      <t>*</t>
    </r>
    <r>
      <rPr>
        <b/>
        <sz val="9"/>
        <color theme="1"/>
        <rFont val="宋体"/>
        <family val="3"/>
        <charset val="134"/>
        <scheme val="minor"/>
      </rPr>
      <t>服务期/运维期：</t>
    </r>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</si>
  <si>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</si>
  <si>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9"/>
        <color rgb="FFFF0000"/>
        <rFont val="宋体"/>
        <family val="3"/>
        <charset val="134"/>
      </rPr>
      <t>*</t>
    </r>
    <r>
      <rPr>
        <b/>
        <sz val="9"/>
        <color theme="1"/>
        <rFont val="宋体"/>
        <family val="3"/>
        <charset val="134"/>
      </rPr>
      <t>综合下浮后的比例(%)</t>
    </r>
    <phoneticPr fontId="1" type="noConversion"/>
  </si>
  <si>
    <r>
      <t>注意:</t>
    </r>
    <r>
      <rPr>
        <sz val="10"/>
        <rFont val="宋体"/>
        <family val="3"/>
        <charset val="134"/>
      </rPr>
      <t>1.有底色标识的单元格可填写，“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2.如想拷贝数据到某个待填写单元格，应采用选择性粘贴(只粘贴文本)，否则单元格填写无效或被锁死；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照《中华人民共和国合同法》订立劳动合同的从业人员)为小微企业，或者允许联合体（或分包）投标（响应）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</si>
  <si>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购买法医类鉴定机构服务项目 
投标（响应）文件
（第二册）</t>
  </si>
  <si>
    <t>威海市公安局交通警察支队</t>
  </si>
  <si>
    <t>SDGP371000000202402000522</t>
  </si>
  <si>
    <t>A</t>
  </si>
  <si>
    <t>购买法医类鉴定机构服务项目</t>
  </si>
  <si>
    <t>2024年   月   日</t>
  </si>
  <si>
    <t>{"srow":[],"sheetIndex":1,"corpSeal":1,"tempcode":"1298","packageid":"12648","nameSeal":0,"dataArea":"A1","projectid":"8464","sheetCount":4,"version":"1","mrow":[]}</t>
  </si>
  <si>
    <t/>
  </si>
  <si>
    <t>330131</t>
  </si>
  <si>
    <t>1</t>
  </si>
  <si>
    <t>购买法医类鉴定机构服务</t>
  </si>
  <si>
    <t>年</t>
  </si>
  <si>
    <t>{"srow":[{"check":"range(0.000,100),comparePositive('&lt;=','C4','投标综合下浮比例已超过预算比例')","col":4,"row":3},{"check":"list('小微企业','监狱企业','残疾人福利企业','小微企业占比30%以上(联合体或分包)')","col":4,"nullable":"true","row":4},{"check":"range(0,9999,syncExist(5,6,4))","col":6,"nullable":"true","row":4},{"check":"char(100)","col":2,"row":5},{"check":"char(50)","col":4,"row":5},{"check":"char(50)","col":6,"row":5},{"check":"char(1024)","col":2,"nullable":"true","row":6}],"sheetIndex":2,"corpSeal":1,"tempcode":"1298","packageid":"12648","nameSeal":0,"dataArea":"A1:A11,C4:G7,C11:G11","projectid":"8464","sheetCount":4,"version":"1","mrow":[{"cols":[{"check":"unique(0)","col":0},{"check":"range(0.000,100)","col":5},{"check":"range(0.000,100)","col":6}],"endRow":10,"isFree":false,"startRow":10}]}</t>
  </si>
  <si>
    <t>购买法医类鉴定机构服务项目(A)</t>
  </si>
  <si>
    <t>254253</t>
  </si>
  <si>
    <t>1.01</t>
  </si>
  <si>
    <t>营业执照
有效的营业执照副本扫描件或《司法鉴定许可证》扫描件或其他能证明具有独立承担民事责任能力的材料扫描件（分公司报价须提供总公司的授权）</t>
  </si>
  <si>
    <t>资格性</t>
  </si>
  <si>
    <t>,12648,</t>
  </si>
  <si>
    <t>是</t>
  </si>
  <si>
    <t>254254</t>
  </si>
  <si>
    <t>1.02</t>
  </si>
  <si>
    <t>法人授权委托书、被授权人身份证扫描件
法人授权委托书、被授权人身份证扫描件
若响应单位代表为企业法定代表人/单位负责人的，则只需提供企业法定代表人/单位负责人身份证扫描件(加盖响应单位公章)</t>
  </si>
  <si>
    <t>254255</t>
  </si>
  <si>
    <t>1.03</t>
  </si>
  <si>
    <t>报价单位的依法交纳税收和社会保障资金的声明
报价单位的依法缴纳税收和社会保障资金的声明（未在山东省内缴纳税收和社会保障资金的供应商必须提供近期缴纳税收和社会保障资金的证明材料；依法免税或不需要缴纳社会保障资金的供应商，应提供相关证明材料）</t>
  </si>
  <si>
    <t>254256</t>
  </si>
  <si>
    <t>1.04</t>
  </si>
  <si>
    <t>报价单位参加本项目报价前三年内无重大违法违纪行为声明
报价单位参加本项目报价前三年内无重大违法违纪行为声明</t>
  </si>
  <si>
    <t>254257</t>
  </si>
  <si>
    <t>1.05</t>
  </si>
  <si>
    <t>报价单位具有良好商业信誉和健全财务会计制度的声明
报价单位具有良好商业信誉和健全财务会计制度的声明</t>
  </si>
  <si>
    <t>254258</t>
  </si>
  <si>
    <t>1.06</t>
  </si>
  <si>
    <t>报价单位具有履行合同所必需的设备和专业技术能力声明
报价单位具有履行合同所必需的设备和专业技术能力声明</t>
  </si>
  <si>
    <t>254259</t>
  </si>
  <si>
    <t>1.07</t>
  </si>
  <si>
    <t>报价有效期
报价有效期为90天</t>
  </si>
  <si>
    <t>符合性</t>
  </si>
  <si>
    <t>254260</t>
  </si>
  <si>
    <t>1.08</t>
  </si>
  <si>
    <t>付款方式
本项目据实结算，无预付款。
每季度结算一次，每次付款金额依实际鉴定项目的数量和成交单价据实结算。
每次付款程序：采购人每季度核对无误后一次性付清应付款。成交单位必须在规定的时间内提供本单位税务发票。采购人在收到成交单位出具的发票后5个工作日内支付款项，
注: 本项目为预采购，预采购项目有取消和终止采购的可能。预采购项目待财政资金到位后，意味着“具备实施条件”，甲方将办理相关付款手续，在财政资金未到位之前，甲方无需支付任何形式的货物/工程/服务款、资金占用费、利息等，供应商应明确预采购项目的特性，参与报价即意味着同意本项目的付款方式。</t>
  </si>
  <si>
    <t>254261</t>
  </si>
  <si>
    <t>1.09</t>
  </si>
  <si>
    <t>其他
评审小组认定不符合采购文件的其他实质性要求。</t>
  </si>
  <si>
    <t>{"srow":[],"sheetIndex":3,"corpSeal":0,"tempcode":"1298","packageid":"12648","nameSeal":0,"dataArea":"A1:A13,G5:H13","projectid":"8464","sheetCount":4,"version":"1","mrow":[{"cols":[{"check":"unique(0)","col":0},{"check":"range(0,5000)","col":6},{"check":"range(0,5000)","col":7}],"endRow":12,"isFree":false,"startRow":4}]}</t>
  </si>
  <si>
    <t>106399</t>
  </si>
  <si>
    <t>12648</t>
  </si>
  <si>
    <t>法医类检验鉴定报价（折扣）
满足竞争性磋商文件要求且最后总报价最低的磋商报价为评审基准价，其价格分为满分（标准分）。其他报价单位的最后价格分统一按照下列公式计算：最后报价得分=(评审基准价／最后报价)×15。</t>
  </si>
  <si>
    <t>15</t>
  </si>
  <si>
    <t>106400</t>
  </si>
  <si>
    <t>重新检验鉴定上浮比例
满足竞争性磋商文件要求且最后报价（上浮比例）最低的磋商报价为评审基准价，其价格分为满分（标准分）。其他报价单位的最后价格分统一按照下列公式计算：最后报价得分=(评审基准价／最后报价)×5。</t>
  </si>
  <si>
    <t>5</t>
  </si>
  <si>
    <t>106401</t>
  </si>
  <si>
    <t>服务方案
服务要求：1.服务响应时间：自接到通知后立即做出响应，1小时内赶赴现场开展检测、鉴定工作，一次死亡3人以上的较大事故，如有需要，鉴定人要随同交警支队赶赴现场实地勘查；
2.检验报告书出具时间：鉴定机构应当在受理之日起30日内完成鉴定，对于因技术原因无法在30日内完成的，经采购人批准可以延长10日，遇特殊情况仍不能完成的，须报请省级公安机关交通管理部门批准。
由评委审阅报价单位的响应文件后根据以下标准进行打分：
1.实施方案内容全面、工作流程完善，服务标准和制度规范统一，5分-0分。
2.工作流程严格、风险防范措施完善，方案结构清晰、科学合理，成果出具规范，5分-0分。
3.内容梳理清晰明了，对应措施准确到位，5分-0分。
4.能够根据采购人的需求，采取合适的基础形式和方法，项目实施有保障，5分-0分。
5.工作部署思路与技术路线全面，任务目标明确，能够满足采购人的实际需求，5分-0分。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</si>
  <si>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25</t>
  </si>
  <si>
    <t>106402</t>
  </si>
  <si>
    <t>拟投入人员情况
要求报价单位拟派不少于3名持有司法鉴定执业证书的司法鉴定人员。由评委审阅报价单位的响应文件后根据以下标准进行打分：
1.报价单位拟投入到本项目的司法鉴定人员数量充足、从业时间长，在人员方面有突出的优势5分-0分；
2.拟派有管理、执行、后勤等各岗位人员，从业经验丰富，5分-0分；
3.有服务过同类项目的经验和业务技术能力，专业背景与岗位设置相适应，能够充分保证项目需要，5分-0分；
4.团队整体实力强，能满足采购人的服务项目内容要求、服从指挥调度，5分-0分。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</si>
  <si>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20</t>
  </si>
  <si>
    <t>106403</t>
  </si>
  <si>
    <t>硬件设备情况
由评委审阅报价单位的响应文件后根据以下标准进行打分：
1.报价单位拟投入的相关设备规格、品种齐全，数量充足，5分-0分。
2.报价单位拟投入各类设备的性能满足本项目的服务需要，且能够确保投入在本项目中使用，在硬件设备方面有突出的优势，5分-0分。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</si>
  <si>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10</t>
  </si>
  <si>
    <t>106404</t>
  </si>
  <si>
    <t>工作场所
1.报价单位具有独立的检测实验室的计3分。
2.报价单位拟投入的实验室、样品室（物证室）、档案室、办公室、接案室、资料室等功能区域设备齐全、设置合理、划分科学，7分-0分。
注：①响应文件中提供上述第1项要求的实验室所有权或租赁合同材料扫描件，否则不计分；
②响应文件中需提供上述第2项工作场所的布局平面图、室内外照片以及工作场所的所有权证明或租赁合同的扫描件，否则不计分。</t>
  </si>
  <si>
    <t>106405</t>
  </si>
  <si>
    <t>服务承诺
由评委审阅报价单位的响应文件后根据以下标准进行打分：
1.服务承诺内容全面、措施完善，3分-0分；
2.计划安排周详，措施与手段突出重点、难点，3分-0分；
3.服务及时、便捷、服务系统完善，具有明确的措施，3分-0分；
4.具有资料保密、随时汇报、批后服务等方面的保障措施及应急预案，针对性强，3分-0分；
5.能够提供科学完善且对采购人有实用价值的意见、建议，3分-0分。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</si>
  <si>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srow":[],"sheetIndex":4,"corpSeal":0,"tempcode":"1298","packageid":"12648","nameSeal":0,"dataArea":"A1:A11,F5:G11","projectid":"8464","sheetCount":4,"version":"1","mrow":[{"cols":[{"check":"unique(0)","col":0},{"check":"range(0,5000)","col":5},{"check":"range(0,5000)","col":6}],"endRow":10,"isFree":false,"startRow":4}]}</t>
  </si>
</sst>
</file>

<file path=xl/styles.xml><?xml version="1.0" encoding="utf-8"?>
<styleSheet xmlns="http://schemas.openxmlformats.org/spreadsheetml/2006/main">
  <numFmts count="5">
    <numFmt numFmtId="176" formatCode="0.00_ "/>
    <numFmt numFmtId="177" formatCode="0.0_);[Red]\(0.0\)"/>
    <numFmt numFmtId="178" formatCode="#,##0.00_ ;[Red]\-#,##0.00\ "/>
    <numFmt numFmtId="179" formatCode="0.000_ "/>
    <numFmt numFmtId="180" formatCode="0_ "/>
  </numFmts>
  <fonts count="40">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2"/>
      <charset val="134"/>
      <scheme val="minor"/>
    </font>
    <font>
      <b/>
      <sz val="11"/>
      <color theme="1"/>
      <name val="宋体"/>
      <family val="3"/>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theme="1"/>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31" fillId="0" borderId="0" xfId="0" applyFont="1" applyAlignment="1">
      <alignment horizontal="right" vertical="center" wrapText="1"/>
    </xf>
    <xf numFmtId="0" fontId="7" fillId="0" borderId="2" xfId="0" applyFont="1" applyBorder="1" applyAlignment="1">
      <alignment horizontal="center" vertical="center" wrapText="1"/>
    </xf>
    <xf numFmtId="176" fontId="9" fillId="0" borderId="3" xfId="0" applyNumberFormat="1" applyFont="1" applyBorder="1" applyAlignment="1" applyProtection="1">
      <alignment horizontal="right" vertical="center" wrapText="1"/>
      <protection hidden="1"/>
    </xf>
    <xf numFmtId="0" fontId="5" fillId="3" borderId="2" xfId="0" applyFont="1" applyFill="1" applyBorder="1" applyAlignment="1">
      <alignment horizontal="center" vertical="center" wrapText="1"/>
    </xf>
    <xf numFmtId="0" fontId="0" fillId="0" borderId="0" xfId="0" applyAlignment="1">
      <alignment horizontal="right"/>
    </xf>
    <xf numFmtId="179" fontId="4" fillId="2" borderId="3" xfId="0" applyNumberFormat="1" applyFont="1" applyFill="1" applyBorder="1" applyAlignment="1" applyProtection="1">
      <alignment horizontal="center" vertical="center" wrapText="1"/>
      <protection locked="0"/>
    </xf>
    <xf numFmtId="0" fontId="5" fillId="3" borderId="3" xfId="0" applyFont="1" applyFill="1" applyBorder="1" applyAlignment="1">
      <alignment horizontal="center" vertical="center" wrapText="1"/>
    </xf>
    <xf numFmtId="0" fontId="33" fillId="0" borderId="0" xfId="0" applyFont="1" applyAlignment="1">
      <alignment horizontal="right" vertical="center" wrapText="1"/>
    </xf>
    <xf numFmtId="0" fontId="30" fillId="0" borderId="0" xfId="0" applyFont="1" applyAlignment="1">
      <alignment horizontal="center" vertical="center" wrapText="1"/>
    </xf>
    <xf numFmtId="0" fontId="33" fillId="0" borderId="3" xfId="0" applyFont="1" applyBorder="1" applyAlignment="1">
      <alignment horizontal="right" vertical="center" wrapText="1"/>
    </xf>
    <xf numFmtId="176" fontId="33"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6"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3" fillId="0" borderId="3" xfId="0" applyFont="1" applyBorder="1" applyAlignment="1">
      <alignment horizontal="center" vertical="center" wrapText="1"/>
    </xf>
    <xf numFmtId="0" fontId="38" fillId="0" borderId="7" xfId="0" applyFont="1" applyBorder="1" applyAlignment="1" applyProtection="1">
      <alignment horizontal="center" vertical="center" wrapText="1"/>
      <protection locked="0"/>
    </xf>
    <xf numFmtId="0" fontId="38" fillId="0" borderId="3" xfId="0" applyFont="1" applyBorder="1" applyAlignment="1" applyProtection="1">
      <alignment horizontal="right" vertical="center" wrapText="1"/>
      <protection locked="0"/>
    </xf>
    <xf numFmtId="178" fontId="39"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10" fillId="0" borderId="10" xfId="0" applyFont="1" applyBorder="1" applyAlignment="1" applyProtection="1">
      <alignment horizontal="right"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29" fillId="0" borderId="0" xfId="0" applyFont="1" applyAlignment="1">
      <alignment horizontal="center" vertical="center" wrapText="1"/>
    </xf>
    <xf numFmtId="0" fontId="0" fillId="0" borderId="0" xfId="0" applyAlignment="1">
      <alignment horizontal="left" vertical="center" wrapText="1"/>
    </xf>
    <xf numFmtId="0" fontId="32" fillId="0" borderId="2" xfId="0" applyFont="1" applyBorder="1" applyAlignment="1" applyProtection="1">
      <alignment horizontal="left" vertical="center" wrapText="1"/>
      <protection hidden="1"/>
    </xf>
    <xf numFmtId="0" fontId="32" fillId="0" borderId="5" xfId="0" applyFont="1" applyBorder="1" applyAlignment="1" applyProtection="1">
      <alignment horizontal="left" vertical="center" wrapText="1"/>
      <protection hidden="1"/>
    </xf>
    <xf numFmtId="0" fontId="35" fillId="0" borderId="7" xfId="0" applyFont="1" applyBorder="1" applyAlignment="1">
      <alignment horizontal="center" vertical="center" wrapText="1"/>
    </xf>
    <xf numFmtId="0" fontId="34" fillId="0" borderId="1" xfId="0" applyFont="1" applyBorder="1" applyAlignment="1">
      <alignment horizontal="center" vertical="center" wrapText="1"/>
    </xf>
    <xf numFmtId="0" fontId="34" fillId="0" borderId="8" xfId="0" applyFont="1" applyBorder="1" applyAlignment="1">
      <alignment horizontal="center"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4" fillId="2" borderId="3" xfId="0" applyFont="1" applyFill="1" applyBorder="1" applyAlignment="1" applyProtection="1">
      <alignment horizontal="left" vertical="center" wrapText="1"/>
      <protection locked="0"/>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3" fillId="0" borderId="3" xfId="0" applyNumberFormat="1" applyFont="1" applyBorder="1" applyAlignment="1">
      <alignment horizontal="center" vertical="center" wrapText="1"/>
      <protection locked="true"/>
    </xf>
    <xf numFmtId="0" fontId="3" fillId="9" borderId="2"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176"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1">
    <dxf>
      <font>
        <color rgb="FFFF0000"/>
      </font>
      <fill>
        <patternFill>
          <bgColor rgb="FFFFFF00"/>
        </patternFill>
      </fill>
    </dxf>
  </dxfs>
  <tableStyles count="0" defaultTableStyle="TableStyleMedium9" defaultPivotStyle="PivotStyleLight16"/>
  <colors>
    <mruColors>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C28" sqref="C28:E29"/>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4.109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20</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19</v>
      </c>
      <c r="C19" s="14" t="s">
        <v>50</v>
      </c>
      <c r="D19" s="12"/>
      <c r="E19" s="13"/>
      <c r="F19" ph="1"/>
      <c r="G19" ph="1"/>
      <c r="H19" ph="1"/>
      <c r="I19" ph="1"/>
    </row>
    <row r="20" spans="2:9" ht="30.75" customHeight="1">
      <c r="B20" s="12" t="s">
        <v>18</v>
      </c>
      <c r="C20" s="47" t="s">
        <v>51</v>
      </c>
      <c r="D20" s="47"/>
      <c r="E20" s="47"/>
    </row>
    <row r="21" spans="2:9" ht="33" customHeight="1">
      <c r="B21" s="12" t="s">
        <v>17</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42</v>
      </c>
      <c r="C26" s="68"/>
      <c r="D26" s="68"/>
      <c r="E26" s="69"/>
    </row>
    <row r="27" spans="2:9" ht="32.1" customHeight="1">
      <c r="B27" s="70"/>
      <c r="C27" s="71"/>
      <c r="D27" s="71"/>
      <c r="E27" s="72"/>
    </row>
    <row r="28" spans="2:9" ht="36" customHeight="1">
      <c r="B28" s="9"/>
      <c r="C28" s="46" t="s">
        <v>53</v>
      </c>
      <c r="D28" s="46"/>
      <c r="E28" s="46"/>
    </row>
    <row r="29" spans="2:9">
      <c r="B29" s="8"/>
      <c r="C29" s="29"/>
      <c r="D29" s="29"/>
      <c r="E29" s="29"/>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B1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69444444444444442" top="0.64236111111111116"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2.44140625" collapsed="true"/>
    <col min="3" max="3" customWidth="true" style="18" width="34.5546875" collapsed="true"/>
    <col min="4" max="4" customWidth="true" style="18" width="19.44140625" collapsed="true"/>
    <col min="5" max="5" customWidth="true" style="18" width="25.21875" collapsed="true"/>
    <col min="6" max="6" customWidth="true" style="18" width="22.88671875" collapsed="true"/>
    <col min="7" max="7" customWidth="true" style="18" width="17.21875" collapsed="true"/>
    <col min="8" max="16384" style="18" width="8.88671875" collapsed="true"/>
  </cols>
  <sheetData>
    <row r="1" spans="2:7" ht="30" customHeight="1">
      <c r="A1" t="s">
        <v>60</v>
      </c>
      <c r="B1" s="73" t="s">
        <v>30</v>
      </c>
      <c r="C1" s="74"/>
      <c r="D1" s="74"/>
      <c r="E1" s="74"/>
      <c r="F1" s="74"/>
      <c r="G1" s="74"/>
    </row>
    <row r="2" spans="2:7">
      <c r="B2" s="32" t="s">
        <v>23</v>
      </c>
      <c r="C2" s="75" t="s">
        <v>52</v>
      </c>
      <c r="D2" s="75"/>
      <c r="E2" s="75"/>
      <c r="F2" s="75"/>
      <c r="G2" s="25" t="s">
        <v>28</v>
      </c>
    </row>
    <row r="3" spans="2:7">
      <c r="B3" s="32" t="s">
        <v>24</v>
      </c>
      <c r="C3" t="s">
        <v>50</v>
      </c>
      <c r="D3" s="32" t="s">
        <v>26</v>
      </c>
      <c r="E3" s="33" t="s">
        <v>52</v>
      </c>
      <c r="F3" s="32" t="s">
        <v>27</v>
      </c>
      <c r="G3" t="s">
        <v>51</v>
      </c>
    </row>
    <row r="4" spans="2:7" ht="18.45" customHeight="1">
      <c r="B4" s="34" t="s">
        <v>35</v>
      </c>
      <c r="C4" s="42" t="n">
        <v>850000.0</v>
      </c>
      <c r="D4" s="34" t="s">
        <v>29</v>
      </c>
      <c r="E4" s="107">
        <f>AVERAGE(G11:G11)</f>
      </c>
      <c r="F4" s="76" t="str">
        <f><![CDATA["大写：百分之"&IF(ISNUMBER(E4),IF(INT(E4),TEXT(INT(E4),"[dbnum2]")&IF(ROUND((E4)*100-INT(E4)*100,)>0,"点",""),IF(INT(E4)=0,"零点",""))&IF(INT(E4*10)-INT(E4)*10,TEXT(INT(E4*10)-INT(E4)*10,"[dbnum2]")&"",IF(INT(E4)=E4,,IF(E4<0.1,"零","零")))&IF(ROUND((E4)*100-INT(E4*10)*10,),TEXT(ROUND(E4*100-INT(E4*10)*10,),"[dbnum2]")&"",IF(E4<>0,"","")),"")]]></f>
        <v>大写：百分之</v>
      </c>
      <c r="G4" s="77"/>
    </row>
    <row r="5" spans="2:7" ht="27" customHeight="1">
      <c r="B5" s="78" t="s">
        <v>41</v>
      </c>
      <c r="C5" s="79"/>
      <c r="D5" s="80"/>
      <c r="E5" s="36"/>
      <c r="F5" s="40" t="s">
        <v>40</v>
      </c>
      <c r="G5" s="43"/>
    </row>
    <row r="6" spans="2:7">
      <c r="B6" s="37" t="s">
        <v>36</v>
      </c>
      <c r="C6" s="38" t="s">
        <v>37</v>
      </c>
      <c r="D6" s="34" t="s">
        <v>44</v>
      </c>
      <c r="E6" s="44"/>
      <c r="F6" s="41" t="s">
        <v>45</v>
      </c>
      <c r="G6" s="45"/>
    </row>
    <row r="7" spans="2:7" ht="32.4">
      <c r="B7" s="39" t="s">
        <v>25</v>
      </c>
      <c r="C7" s="84"/>
      <c r="D7" s="84"/>
      <c r="E7" s="84"/>
      <c r="F7" s="84"/>
      <c r="G7" s="84"/>
    </row>
    <row r="8" spans="2:7" ht="22.2">
      <c r="B8" s="73" t="s">
        <v>0</v>
      </c>
      <c r="C8" s="73"/>
      <c r="D8" s="73"/>
      <c r="E8" s="73"/>
      <c r="F8" s="73"/>
      <c r="G8" s="73"/>
    </row>
    <row r="9" spans="2:7">
      <c r="B9" s="85" t="s">
        <v>1</v>
      </c>
      <c r="C9" s="87" t="s">
        <v>2</v>
      </c>
      <c r="D9" s="87"/>
      <c r="E9" s="87"/>
      <c r="F9" s="88" t="s">
        <v>34</v>
      </c>
      <c r="G9" s="89"/>
    </row>
    <row r="10" spans="2:7">
      <c r="B10" s="86"/>
      <c r="C10" s="28" t="s">
        <v>22</v>
      </c>
      <c r="D10" s="31" t="s">
        <v>3</v>
      </c>
      <c r="E10" s="28" t="s">
        <v>38</v>
      </c>
      <c r="F10" s="28" t="s">
        <v>46</v>
      </c>
      <c r="G10" s="31" t="s">
        <v>39</v>
      </c>
    </row>
    <row r="11" spans="2:7">
      <c r="A11" t="s">
        <v>56</v>
      </c>
      <c r="B11" s="26" t="s">
        <v>57</v>
      </c>
      <c r="C11" s="24" t="s">
        <v>58</v>
      </c>
      <c r="D11" s="24" t="n">
        <v>1.0</v>
      </c>
      <c r="E11" s="24" t="s">
        <v>59</v>
      </c>
      <c r="F11" s="30"/>
      <c r="G11" s="27">
        <f>D11*F11</f>
        <v>0</v>
      </c>
    </row>
    <row r="12" spans="2:7" ht="125.1" customHeight="1">
      <c r="B12" s="108" t="s">
        <v>47</v>
      </c>
      <c r="C12" s="109"/>
      <c r="D12" s="110"/>
      <c r="E12" s="111"/>
      <c r="F12" s="112"/>
      <c r="G12" s="113">
        <f>AVERAGE(G11:G11)</f>
      </c>
    </row>
  </sheetData>
  <sheetProtection password="CB1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B5:D5"/>
    <mergeCell ref="C7:G7"/>
    <mergeCell ref="B8:G8"/>
    <mergeCell ref="B9:B10"/>
    <mergeCell ref="C9:E9"/>
    <mergeCell ref="F9:G9"/>
    <mergeCell ref="B12:G12"/>
  </mergeCells>
  <phoneticPr fontId="1" type="noConversion"/>
  <conditionalFormatting sqref="E4">
    <cfRule type="cellIs" dxfId="0" priority="1" operator="greaterThan">
      <formula>IF($C$4=0,$E$4,$C$4)</formula>
    </cfRule>
  </conditionalFormatting>
  <dataValidations count="7">
    <dataValidation type="textLength" allowBlank="1" showInputMessage="1" showErrorMessage="1" errorTitle="字符长度出错" error="请输入1-50以内的字符信息" prompt="不能为空 最多输入50字符" sqref="E6 G6">
      <formula1>1</formula1>
      <formula2>50</formula2>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list" allowBlank="1" showInputMessage="1" showErrorMessage="1" prompt="请在下拉列表中选择信息" sqref="E5">
      <formula1>"小微企业,监狱企业,残疾人福利企业,小微企业占比30%以上(联合体或分包)"</formula1>
    </dataValidation>
    <dataValidation type="decimal" showInputMessage="1" showErrorMessage="1" errorTitle="单价数据输入错" error="1. 应是不能为空的非负数； 2. 须小于100 3. 最大精确为小数点后3位； " promptTitle="    不可空，金额类型数据" prompt="0.000-100之间 数据精度为小数点后3位" sqref="F13:F1048576 F11">
      <formula1>0</formula1>
      <formula2>100</formula2>
    </dataValidation>
    <dataValidation type="whole" allowBlank="1" showInputMessage="1" showErrorMessage="1" prompt="请输入1-9999以内的整数" sqref="G5">
      <formula1>1</formula1>
      <formula2>9999</formula2>
    </dataValidation>
  </dataValidations>
  <pageMargins left="0.55118110236220474" right="0.55118110236220474" top="0.21875"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93</v>
      </c>
      <c r="B1" s="93" t="s">
        <v>4</v>
      </c>
      <c r="C1" s="93"/>
      <c r="D1" s="93"/>
      <c r="E1" s="93"/>
      <c r="F1" s="93"/>
      <c r="G1" s="93"/>
      <c r="H1" s="93"/>
    </row>
    <row r="2" spans="2:8">
      <c r="B2" s="94" t="s">
        <v>61</v>
      </c>
      <c r="C2" s="94"/>
      <c r="D2" s="94"/>
      <c r="E2" s="94"/>
      <c r="F2" s="94"/>
      <c r="G2" s="95"/>
      <c r="H2" s="95"/>
    </row>
    <row r="3" spans="2:8">
      <c r="B3" s="96" t="s">
        <v>5</v>
      </c>
      <c r="C3" s="97"/>
      <c r="D3" s="97"/>
      <c r="E3" s="97"/>
      <c r="F3" s="98"/>
      <c r="G3" s="99" t="s">
        <v>6</v>
      </c>
      <c r="H3" s="99"/>
    </row>
    <row r="4" spans="2:8" ht="14.4" customHeight="1">
      <c r="B4" s="1" t="s">
        <v>7</v>
      </c>
      <c r="C4" s="1" t="s">
        <v>8</v>
      </c>
      <c r="D4" s="1" t="s">
        <v>9</v>
      </c>
      <c r="E4" s="1"/>
      <c r="F4" s="1" t="s">
        <v>10</v>
      </c>
      <c r="G4" s="1" t="s">
        <v>11</v>
      </c>
      <c r="H4" s="1" t="s">
        <v>12</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86</v>
      </c>
      <c r="E11" s="22" t="s">
        <v>66</v>
      </c>
      <c r="F11" s="22" t="s">
        <v>67</v>
      </c>
      <c r="G11" s="19"/>
      <c r="H11" s="19"/>
    </row>
    <row r="12" spans="2:8">
      <c r="A12" s="0" t="s">
        <v>87</v>
      </c>
      <c r="B12" s="20" t="s">
        <v>88</v>
      </c>
      <c r="C12" s="21" t="s">
        <v>89</v>
      </c>
      <c r="D12" s="22" t="s">
        <v>86</v>
      </c>
      <c r="E12" s="22" t="s">
        <v>66</v>
      </c>
      <c r="F12" s="22" t="s">
        <v>67</v>
      </c>
      <c r="G12" s="19"/>
      <c r="H12" s="19"/>
    </row>
    <row r="13" spans="2:8">
      <c r="A13" s="0" t="s">
        <v>90</v>
      </c>
      <c r="B13" s="20" t="s">
        <v>91</v>
      </c>
      <c r="C13" s="21" t="s">
        <v>92</v>
      </c>
      <c r="D13" s="22" t="s">
        <v>86</v>
      </c>
      <c r="E13" s="22" t="s">
        <v>66</v>
      </c>
      <c r="F13" s="22" t="s">
        <v>67</v>
      </c>
      <c r="G13" s="19"/>
      <c r="H13" s="19"/>
    </row>
    <row r="14" ht="119.4" customHeight="true">
      <c r="A14" s="0"/>
      <c r="B14" s="90" t="s">
        <v>31</v>
      </c>
      <c r="C14" s="91"/>
      <c r="D14" s="91"/>
      <c r="E14" s="91"/>
      <c r="F14" s="91"/>
      <c r="G14" s="91"/>
      <c r="H14" s="92"/>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B14" sheet="true" scenarios="true" objects="true"/>
  <protectedRanges>
    <protectedRange sqref="G5:H5" name="区域1"/>
  </protectedRanges>
  <mergeCells count="6">
    <mergeCell ref="B1:H1"/>
    <mergeCell ref="B2:F2"/>
    <mergeCell ref="G2:H2"/>
    <mergeCell ref="B3:F3"/>
    <mergeCell ref="G3:H3"/>
    <mergeCell ref="B14:H14"/>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29166666666666669"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114</v>
      </c>
      <c r="C1" s="93" t="s">
        <v>13</v>
      </c>
      <c r="D1" s="93"/>
      <c r="E1" s="93"/>
      <c r="F1" s="93"/>
      <c r="G1" s="93"/>
    </row>
    <row r="2" spans="3:7">
      <c r="C2" s="94" t="s">
        <v>61</v>
      </c>
      <c r="D2" s="94"/>
      <c r="E2" s="103"/>
      <c r="F2" s="103"/>
      <c r="G2" s="103"/>
    </row>
    <row r="3" spans="3:7">
      <c r="C3" s="104" t="s">
        <v>14</v>
      </c>
      <c r="D3" s="105"/>
      <c r="E3" s="2"/>
      <c r="F3" s="106" t="s">
        <v>6</v>
      </c>
      <c r="G3" s="106"/>
    </row>
    <row r="4" spans="3:7" ht="17.100000000000001" customHeight="1">
      <c r="C4" s="3" t="s">
        <v>7</v>
      </c>
      <c r="D4" s="3" t="s">
        <v>15</v>
      </c>
      <c r="E4" s="4" t="s">
        <v>16</v>
      </c>
      <c r="F4" s="1" t="s">
        <v>11</v>
      </c>
      <c r="G4" s="3" t="s">
        <v>12</v>
      </c>
    </row>
    <row r="5" spans="3:7">
      <c r="A5" t="s">
        <v>94</v>
      </c>
      <c r="B5" t="s">
        <v>95</v>
      </c>
      <c r="C5" s="5" t="s">
        <v>63</v>
      </c>
      <c r="D5" s="6" t="s">
        <v>96</v>
      </c>
      <c r="E5" s="7" t="s">
        <v>97</v>
      </c>
      <c r="F5" s="23"/>
      <c r="G5" s="23"/>
    </row>
    <row r="6">
      <c r="A6" s="0" t="s">
        <v>98</v>
      </c>
      <c r="B6" s="0" t="s">
        <v>95</v>
      </c>
      <c r="C6" s="5" t="s">
        <v>69</v>
      </c>
      <c r="D6" s="6" t="s">
        <v>99</v>
      </c>
      <c r="E6" s="7" t="s">
        <v>100</v>
      </c>
      <c r="F6" s="23"/>
      <c r="G6" s="23"/>
    </row>
    <row r="7" spans="3:7">
      <c r="A7" s="0" t="s">
        <v>101</v>
      </c>
      <c r="B7" s="0" t="s">
        <v>95</v>
      </c>
      <c r="C7" s="5" t="s">
        <v>72</v>
      </c>
      <c r="D7" s="6" t="s">
        <v>102</v>
      </c>
      <c r="E7" s="7" t="s">
        <v>103</v>
      </c>
      <c r="F7" s="23"/>
      <c r="G7" s="23"/>
    </row>
    <row r="8" spans="3:7">
      <c r="A8" s="0" t="s">
        <v>104</v>
      </c>
      <c r="B8" s="0" t="s">
        <v>95</v>
      </c>
      <c r="C8" s="5" t="s">
        <v>75</v>
      </c>
      <c r="D8" s="6" t="s">
        <v>105</v>
      </c>
      <c r="E8" s="7" t="s">
        <v>106</v>
      </c>
      <c r="F8" s="23"/>
      <c r="G8" s="23"/>
    </row>
    <row r="9" spans="3:7">
      <c r="A9" s="0" t="s">
        <v>107</v>
      </c>
      <c r="B9" s="0" t="s">
        <v>95</v>
      </c>
      <c r="C9" s="5" t="s">
        <v>78</v>
      </c>
      <c r="D9" s="6" t="s">
        <v>108</v>
      </c>
      <c r="E9" s="7" t="s">
        <v>109</v>
      </c>
      <c r="F9" s="23"/>
      <c r="G9" s="23"/>
    </row>
    <row r="10" spans="3:7">
      <c r="A10" s="0" t="s">
        <v>110</v>
      </c>
      <c r="B10" s="0" t="s">
        <v>95</v>
      </c>
      <c r="C10" s="5" t="s">
        <v>81</v>
      </c>
      <c r="D10" s="6" t="s">
        <v>111</v>
      </c>
      <c r="E10" s="7" t="s">
        <v>109</v>
      </c>
      <c r="F10" s="23"/>
      <c r="G10" s="23"/>
    </row>
    <row r="11" spans="3:7">
      <c r="A11" s="0" t="s">
        <v>112</v>
      </c>
      <c r="B11" s="0" t="s">
        <v>95</v>
      </c>
      <c r="C11" s="5" t="s">
        <v>84</v>
      </c>
      <c r="D11" s="6" t="s">
        <v>113</v>
      </c>
      <c r="E11" s="7" t="s">
        <v>97</v>
      </c>
      <c r="F11" s="23"/>
      <c r="G11" s="23"/>
    </row>
    <row r="12" ht="135.75" customHeight="true">
      <c r="A12" s="0"/>
      <c r="B12" s="0"/>
      <c r="C12" s="100" t="s">
        <v>32</v>
      </c>
      <c r="D12" s="101"/>
      <c r="E12" s="101"/>
      <c r="F12" s="101"/>
      <c r="G12" s="102"/>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B14" sheet="true" scenarios="true" objects="true"/>
  <protectedRanges>
    <protectedRange sqref="F5:G5" name="区域1"/>
  </protectedRanges>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020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2023-04-03T08:15:50Z</dcterms:modified>
</coreProperties>
</file>