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<sst xmlns="http://schemas.openxmlformats.org/spreadsheetml/2006/main" count="226" uniqueCount="150">
  <si>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</si>
  <si>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</si>
  <si>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</si>
  <si>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</si>
  <si>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</si>
  <si>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</si>
  <si>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</si>
  <si>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</si>
  <si>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</si>
  <si>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</si>
  <si>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</si>
  <si>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</si>
  <si>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</si>
  <si>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</si>
  <si>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</si>
  <si>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</si>
  <si>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</si>
  <si>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</si>
  <si>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</si>
  <si>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</si>
  <si>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</si>
  <si>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</si>
  <si>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</si>
  <si>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</si>
  <si>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</si>
  <si>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</si>
  <si>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</si>
  <si>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</si>
  <si>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</si>
  <si>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</si>
  <si>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</si>
  <si>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</si>
  <si>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</si>
  <si>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</si>
  <si>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</si>
  <si>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</si>
  <si>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</si>
  <si>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</si>
  <si>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</si>
  <si>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</si>
  <si>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</si>
  <si>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</si>
  <si>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</si>
  <si>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</si>
  <si>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</si>
  <si>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</si>
  <si>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</si>
  <si>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</si>
  <si>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</si>
  <si>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</si>
  <si>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</si>
  <si>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</si>
  <si>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</si>
  <si>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</si>
  <si>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</si>
  <si>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</si>
  <si>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</si>
  <si>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</si>
  <si>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</si>
  <si>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</si>
  <si>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</si>
  <si>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</si>
  <si>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</si>
  <si>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威海市公共资源交易中心信息化系统兼容适配及升级改造项目 
投标（响应）文件
（第二册）</t>
  </si>
  <si>
    <t>威海市公共资源交易中心</t>
  </si>
  <si>
    <t>SDGP371000000202401002320</t>
  </si>
  <si>
    <t>C</t>
  </si>
  <si>
    <t>威海市公共资源交易中心信息化系统兼容适配及升级改造项目（3包）</t>
  </si>
  <si>
    <t>2024 年   月   日</t>
  </si>
  <si>
    <t>{"srow":[],"sheetIndex":1,"corpSeal":1,"tempcode":"1295","packageid":"12637","nameSeal":0,"dataArea":"A1","projectid":"8458","sheetCount":5,"version":"1","mrow":[]}</t>
  </si>
  <si>
    <t>威海市公共资源交易中心信息化系统兼容适配及升级改造项目</t>
  </si>
  <si>
    <t/>
  </si>
  <si>
    <t>330001</t>
  </si>
  <si>
    <t>1</t>
  </si>
  <si>
    <t>威海市建设工程电子交易系统兼容适配</t>
  </si>
  <si>
    <t>宗</t>
  </si>
  <si>
    <t>330002</t>
  </si>
  <si>
    <t>2</t>
  </si>
  <si>
    <t>威海市公共资源交易电子监管系统兼容适配</t>
  </si>
  <si>
    <t>330003</t>
  </si>
  <si>
    <t>3</t>
  </si>
  <si>
    <t>应急和招标（采购）文件论证专家库系统兼容适配（不包括语音卡设备）</t>
  </si>
  <si>
    <t>330004</t>
  </si>
  <si>
    <t>4</t>
  </si>
  <si>
    <t>威海市建设工程电子交易系统升级改造</t>
  </si>
  <si>
    <t>330005</t>
  </si>
  <si>
    <t>5</t>
  </si>
  <si>
    <t>语音卡设备</t>
  </si>
  <si>
    <t>个</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</si>
  <si>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12637","nameSeal":0,"dataArea":"A1:A15,C4:M7,D10:M15","projectid":"8458","sheetCount":5,"version":"1","mrow":[{"cols":[{"check":"unique(0)","col":0},{"check":"char(20)","col":6},{"check":"char(96)","col":7},{"check":"char(200)","col":8},{"check":"range(0.000,999999999.999)","col":9},{"check":"range(0.00,999999999.99)","col":10},{"check":"range(0,9999)","col":11,"nullable":"true"},{"check":"range(0,9999)","col":12,"nullable":"true"}],"endRow":14,"isFree":false,"startRow":10}]}</t>
  </si>
  <si>
    <t>威海市公共资源交易中心信息化系统兼容适配及升级改造项目(C)</t>
  </si>
  <si>
    <t>12637</t>
  </si>
  <si>
    <t>具体内容详见建设方案。</t>
  </si>
  <si>
    <t>1.	参考外形尺寸：长 x  宽 x  高 = 170 x 130 x 20立方毫米
2.	环境要求：
工作温度： 0 ℃ —55 ℃
3.	输入/ 输出接口：
3.1 耳机插座： 1 个， Φ3.5 立体声插座
3.2 电话线插座： 4 个， RJ11 大 4 芯
3.3 USB 插座： 1 个， USB1.1 标准
4.	SHT-4B/USB录放音技术指标： 
4.1录放音编解码格式： CCIIT A/μ-Law 64kbps ，IMA ADPCM 32kbp
4.2音频输出功率： ≥50mW （耳机驱动）
4.3录放音失真度： ≤3%
4.4频响： 300-3400Hz （ ±3dB ）。\
4.5信噪比： ≥38dB
4.6放音回声抑制比： ≥40dB
*5.兼容适配主流国产电脑等终端设备。</t>
  </si>
  <si>
    <t>{"srow":[],"sheetIndex":3,"corpSeal":1,"tempcode":"1295","packageid":"12637","nameSeal":0,"dataArea":"A1:A9,F5:H9","projectid":"8458","sheetCount":5,"version":"1","mrow":[{"cols":[{"check":"unique(0)","col":0},{"col":5,"nullable":"false"},{"check":"list('无','正','负')","col":6},{"check":"char(1024)","col":7,"nullable":"true"}],"endRow":8,"isFree":false,"startRow":4}]}</t>
  </si>
  <si>
    <t>253898</t>
  </si>
  <si>
    <t>1.1</t>
  </si>
  <si>
    <t>具有独立承担民事责任的能力
法人或其他组织的营业执照等证明文件扫描件；税务登记证副本扫描件（已办理三证合一的报价供应商只需提供有效的营业执照副本扫描件）；</t>
  </si>
  <si>
    <t>资格性</t>
  </si>
  <si>
    <t>,12637,</t>
  </si>
  <si>
    <t>是</t>
  </si>
  <si>
    <t>253900</t>
  </si>
  <si>
    <t>1.3</t>
  </si>
  <si>
    <t>具有健全的财务制度
报价供应商自行编制的近一年度（2022年以来；报价供应商成立不到一年的，提供自成立时间以来的）财务报表或由中介机构出具的近一年度（2022年以来；报价供应商成立不到一年的，提供自成立时间以来的）财务审计报告书扫描件及附件扫描件；银行出具的有效期内资信证明扫描件；（二选一）；</t>
  </si>
  <si>
    <t>253901</t>
  </si>
  <si>
    <t>1.4</t>
  </si>
  <si>
    <t>具有履行合同所必需的设备和专业技术能力
具有履行合同所必需的设备和专业技术能力承诺函；</t>
  </si>
  <si>
    <t>253902</t>
  </si>
  <si>
    <t>1.5</t>
  </si>
  <si>
    <t>是有依法缴纳税收和社会保障资金的良好记录
供应商近六个月依法缴纳税收和社会保障资金的证明材料[1.供应商可提前在“中国山东政府采购网”查询近六个月的税收和社保情况，对于查询结果有开标（开启）前六个月缴纳记录的，只需在响应文件中提供承诺函即可；无查询结果或查询结果不满足条件的，供应商应在响应文件中提供证明材料；2.免税或不需要缴纳社会保障资金的供应商，应提供相关证明材料。]</t>
  </si>
  <si>
    <t>253903</t>
  </si>
  <si>
    <t>1.6</t>
  </si>
  <si>
    <t>参加政府采购活动前三年内，在经营活动中没有重大违法记录
报价供应商近3年内在经营活动中没有重大违法记录的声明；</t>
  </si>
  <si>
    <t>253906</t>
  </si>
  <si>
    <t>1.9</t>
  </si>
  <si>
    <t>其他
分公司参加响应的，需提供总公司授权；</t>
  </si>
  <si>
    <t>253921</t>
  </si>
  <si>
    <t>2.15</t>
  </si>
  <si>
    <t>其他
未提供符合要求的承诺函的。</t>
  </si>
  <si>
    <t>符合性</t>
  </si>
  <si>
    <t>{"srow":[],"sheetIndex":4,"corpSeal":0,"tempcode":"1295","packageid":"12637","nameSeal":0,"dataArea":"A1:A11,G5:H11","projectid":"8458","sheetCount":5,"version":"1","mrow":[{"cols":[{"check":"unique(0)","col":0},{"check":"range(0,5000)","col":6},{"check":"range(0,5000)","col":7}],"endRow":10,"isFree":false,"startRow":4}]}</t>
  </si>
  <si>
    <t>106231</t>
  </si>
  <si>
    <t>1.01</t>
  </si>
  <si>
    <t>价格分
满足磋商文件要求且最后磋商价格最低的报价为磋商基准价，其价格分为满分（标准分）。其他供应商的价格分统一按照下列公式计算：磋商报价得分=(磋商基准价／最后磋商报价)×10%×100。</t>
  </si>
  <si>
    <t>10</t>
  </si>
  <si>
    <t>106232</t>
  </si>
  <si>
    <t>1.02</t>
  </si>
  <si>
    <t>需求分析方案
由评委审核各报价单位的响应文件后根据以下标准进行打分：
【11-15分】：对本项目建设内容有深刻的理解，能结合采购人现状进行详尽的业务需求分析；同时能够有针对性的提出重点、难点问题和解决问题的方法，且解决方案科学合理，整体存在2处（含）以下瑕疵；
【5-10分】：对项目的理解，对现状需求的分析、对重点难点的的提出及解决方法，整体存在3-4（含）处瑕疵，由评委根据实际情况进行打分；
【0-4分】：未提出重点、难点问题和解决问题的方法、或对现状的分析不具有针对性，或出现问题多于4处，或需求分析内容大部分复制粘贴采购需求的。</t>
  </si>
  <si>
    <t>15</t>
  </si>
  <si>
    <t>106233</t>
  </si>
  <si>
    <t>1.03</t>
  </si>
  <si>
    <t>需求设计方案
由评委审核各报价单位的响应文件后根据以下标准进行打分：
【15-20分】：整体设计方案内容完整全面，设计思路、应用部署、技术架构层次清楚合理，可行性、成熟性高；系统安全方面全面分析了系统安全需求，提供了安全架构，提出信息安全建议针对性强；系统总体设计可靠、可维护性及扩展性强，方案存在2处（含）以下瑕疵；
【8-14分】：整体设计方案存在3-4（含）处瑕疵，由由评委根据实际情况进行打分；
【0-7分】：未提供方案，或所报方案简陋，内容粗糙，缺乏实际深入的技术阐述，方案总体架构不科学，或者有重大漏洞会导致采购人无法使用，或出现问题多于4处。</t>
  </si>
  <si>
    <t>20</t>
  </si>
  <si>
    <t>106234</t>
  </si>
  <si>
    <t>1.04</t>
  </si>
  <si>
    <t>需求实施方案
由评委审核各报价单位的响应文件后根据以下标准进行打分：
【21分-30分】项目实施计划和实施方案完整、合理，完全贴合项目需求。工期安排得当，人员分工合理，质量保证措施到位，能够确保整体项目的按时完成，方案存在2处（含）以下瑕疵；
【11分-20分】项目实施计划及实施方案存在3-4（含）处瑕疵，由评委根据实际情况进行打分；
【0分-10分】未提供方案，或所报方案简陋，或出现问题多于4处。</t>
  </si>
  <si>
    <t>30</t>
  </si>
  <si>
    <t>106235</t>
  </si>
  <si>
    <t>1.05</t>
  </si>
  <si>
    <t>语音卡设备技术参数
由评委审核各报价单位所报语音卡设备的技术参数（除*参数外）进行打分：
【5分】：投标人所报语音卡设备完全满足采购需求且无负偏离的，得5分。
【1分-4分】：投标人所报语音卡设备技术参数存在 1-2 项（含）负偏离（与招标产品技术要求不符合或未做应答）的，由评委根据负偏离对产品质量、功能的影响程度在1-4分之间打分。
【0分】：投标人所报语音卡设备技术参数存在3项及以上负偏离（与招标产品技术要求不符合或未做应答）的或所投产品技术参数描述内容完全照抄招标文件采购清单内容造成无法评审的或不提供产品参数证明材料扫描件的，得0分。
注：投标人需提供所报语音卡设备技术参数证明材料扫描件，包括产品彩页、说明书、检测报告等。</t>
  </si>
  <si>
    <t>106236</t>
  </si>
  <si>
    <t>1.06</t>
  </si>
  <si>
    <t>服务保障方案
由评委审核各报价单位的响应文件后根据以下标准进行打分：
【7分-10分】服务保障团队人员充足、经验丰富、技术水平高；服务保障内容全面、措施完善，故障响应时间快，需要现场处理的在1小时以内到场；提供详尽的售后服务承诺和计划安排；存在2（含）处以下不合理内容。
【4分-6分】具有服务保障团队，服务保障团队人员具有相关经验和技术水平；服务保障内容较为全面、措施较为完善，故障响应时间较快，需要现场处理的在4小时以内到场；具有较好的技术支持措施。存在3-4（含）处不合理内容。
【0分-3分】未提供方案，或方案十分简陋仅能勉强满足文件要求，承诺的服务水平等很低，方案存在不合理内容多于4处。</t>
  </si>
  <si>
    <t>106237</t>
  </si>
  <si>
    <t>1.07</t>
  </si>
  <si>
    <t>培训方案
由评委审核各报价单位的响应文件后根据以下标准进行打分：
【4-5分】：培训方案全面可行，拟派培训人员经验丰富，提供针对本项目的特点和应用系统维护要求作相应的讲解方案；培训资料齐全，能提供完整用户操作手册相关资料；整体方案存在2处（含）以下瑕疵。
【2-3分】：培训方案存在3-4（含）处瑕疵，由评委根据实际情况进行打分。
【0-1分】：未提供培训方案，或培训方案无法保证工作人员正常操作系统或整体方案出现5处及以上瑕疵。</t>
  </si>
  <si>
    <t>106238</t>
  </si>
  <si>
    <t>1.08</t>
  </si>
  <si>
    <t>业绩
供应商提供自2021年1月1日（以验收报告签署日期为准）至今已完成的同类项目业绩，每提供1份得1分，最高得5分。
注：需在响应文件中附中标通知书、验收报告扫描件和合同扫描件并加盖公章，三者缺一不可，否则不予计分。</t>
  </si>
  <si>
    <t>{"srow":[],"sheetIndex":5,"corpSeal":0,"tempcode":"1295","packageid":"12637","nameSeal":0,"dataArea":"A1:A12,F5:G12","projectid":"8458","sheetCount":5,"version":"1","mrow":[{"cols":[{"check":"unique(0)","col":0},{"check":"range(0,5000)","col":5},{"check":"range(0,5000)","col":6}],"endRow":11,"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</si>
</sst>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21">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
      <bottom>
        <color indexed="64"/>
      </bottom>
    </border>
    <border>
      <bottom style="thin">
        <color indexed="64"/>
      </bottom>
    </border>
  </borders>
  <cellStyleXfs count="3">
    <xf numFmtId="0" fontId="0" fillId="0" borderId="0">
      <alignment vertical="center"/>
    </xf>
    <xf numFmtId="0" fontId="28" fillId="0" borderId="0"/>
    <xf numFmtId="0" fontId="0" fillId="0" borderId="0">
      <alignment vertical="center"/>
    </xf>
  </cellStyleXfs>
  <cellXfs count="186">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0" fontId="0" fillId="0" borderId="0" xfId="0">
      <alignment vertical="center"/>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176" fontId="30" fillId="0" borderId="2" xfId="0" applyNumberFormat="1" applyFont="1" applyBorder="1" applyAlignment="1">
      <alignment horizontal="left" vertical="center" wrapText="1"/>
      <protection locked="true"/>
    </xf>
    <xf numFmtId="0" fontId="0" fillId="10" borderId="20" xfId="0" applyBorder="true" applyFill="true">
      <alignment vertical="center"/>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0" fillId="0" borderId="0" xfId="0">
      <alignment vertical="center"/>
    </xf>
    <xf numFmtId="0" fontId="0" fillId="0" borderId="0" xfId="0">
      <alignment vertical="center"/>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6" fillId="0" borderId="3" xfId="0" applyFont="1" applyBorder="1" applyAlignment="1" applyProtection="1">
      <alignment vertical="center" wrapText="1"/>
      <protection hidden="1"/>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8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89</v>
      </c>
      <c r="B1" s="88" t="s">
        <v>23</v>
      </c>
      <c r="C1" s="88"/>
      <c r="D1" s="88"/>
      <c r="E1" s="88"/>
      <c r="F1" s="88"/>
      <c r="G1" s="88"/>
      <c r="H1" s="88"/>
      <c r="I1" s="88"/>
      <c r="J1" s="88"/>
      <c r="K1" s="88"/>
      <c r="L1" s="88"/>
      <c r="M1" s="88"/>
    </row>
    <row r="2" spans="2:13" ht="18.75" customHeight="1">
      <c r="B2" s="32" t="s">
        <v>34</v>
      </c>
      <c r="C2" s="102" t="s">
        <v>70</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659900.0</v>
      </c>
      <c r="D4" s="108"/>
      <c r="E4" s="103" t="s">
        <v>37</v>
      </c>
      <c r="F4" s="103"/>
      <c r="G4" s="149">
        <f>SUM(K11:K15)</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72</v>
      </c>
      <c r="B11" s="31" t="s">
        <v>73</v>
      </c>
      <c r="C11" s="27" t="s">
        <v>74</v>
      </c>
      <c r="D11" s="27"/>
      <c r="E11" s="27" t="n">
        <v>1.0</v>
      </c>
      <c r="F11" s="27" t="s">
        <v>75</v>
      </c>
      <c r="G11" s="34"/>
      <c r="H11" s="34"/>
      <c r="I11" s="34"/>
      <c r="J11" s="44"/>
      <c r="K11" s="30">
        <f>E11*J11</f>
        <v>0</v>
      </c>
      <c r="L11" s="28"/>
      <c r="M11" s="29"/>
    </row>
    <row r="12">
      <c r="A12" s="0" t="s">
        <v>76</v>
      </c>
      <c r="B12" s="31" t="s">
        <v>77</v>
      </c>
      <c r="C12" s="27" t="s">
        <v>78</v>
      </c>
      <c r="D12" s="27"/>
      <c r="E12" s="27" t="n">
        <v>1.0</v>
      </c>
      <c r="F12" s="27" t="s">
        <v>75</v>
      </c>
      <c r="G12" s="34"/>
      <c r="H12" s="34"/>
      <c r="I12" s="34"/>
      <c r="J12" s="44"/>
      <c r="K12" s="30">
        <f>E12*J12</f>
      </c>
      <c r="L12" s="28"/>
      <c r="M12" s="29"/>
    </row>
    <row r="13" spans="2:13">
      <c r="A13" s="0" t="s">
        <v>79</v>
      </c>
      <c r="B13" s="31" t="s">
        <v>80</v>
      </c>
      <c r="C13" s="27" t="s">
        <v>81</v>
      </c>
      <c r="D13" s="27"/>
      <c r="E13" s="27" t="n">
        <v>1.0</v>
      </c>
      <c r="F13" s="27" t="s">
        <v>75</v>
      </c>
      <c r="G13" s="34"/>
      <c r="H13" s="34"/>
      <c r="I13" s="34"/>
      <c r="J13" s="44"/>
      <c r="K13" s="30">
        <f>E13*J13</f>
      </c>
      <c r="L13" s="28"/>
      <c r="M13" s="29"/>
    </row>
    <row r="14" spans="2:13">
      <c r="A14" s="0" t="s">
        <v>82</v>
      </c>
      <c r="B14" s="31" t="s">
        <v>83</v>
      </c>
      <c r="C14" s="27" t="s">
        <v>84</v>
      </c>
      <c r="D14" s="27"/>
      <c r="E14" s="27" t="n">
        <v>1.0</v>
      </c>
      <c r="F14" s="27" t="s">
        <v>75</v>
      </c>
      <c r="G14" s="34"/>
      <c r="H14" s="34"/>
      <c r="I14" s="34"/>
      <c r="J14" s="44"/>
      <c r="K14" s="30">
        <f>E14*J14</f>
      </c>
      <c r="L14" s="28"/>
      <c r="M14" s="29"/>
    </row>
    <row r="15" spans="2:13">
      <c r="A15" s="0" t="s">
        <v>85</v>
      </c>
      <c r="B15" s="31" t="s">
        <v>86</v>
      </c>
      <c r="C15" s="27" t="s">
        <v>87</v>
      </c>
      <c r="D15" s="27"/>
      <c r="E15" s="27" t="n">
        <v>1.0</v>
      </c>
      <c r="F15" s="27" t="s">
        <v>88</v>
      </c>
      <c r="G15" s="34"/>
      <c r="H15" s="34"/>
      <c r="I15" s="34"/>
      <c r="J15" s="44"/>
      <c r="K15" s="30">
        <f>E15*J15</f>
      </c>
      <c r="L15" s="28"/>
      <c r="M15" s="29"/>
    </row>
    <row r="16" ht="124.2" customHeight="true">
      <c r="A16" s="150"/>
      <c r="B16" s="151" t="s">
        <v>62</v>
      </c>
      <c r="C16" s="152"/>
      <c r="D16" s="153"/>
      <c r="E16" s="154"/>
      <c r="F16" s="155"/>
      <c r="G16" s="156"/>
      <c r="H16" s="157"/>
      <c r="I16" s="158"/>
      <c r="J16" s="159"/>
      <c r="K16" s="160">
        <f>SUM(K11:K15)</f>
      </c>
      <c r="L16" s="161"/>
      <c r="M16" s="162"/>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A84"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6:M16"/>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94</v>
      </c>
      <c r="D1" s="115" t="s">
        <v>40</v>
      </c>
      <c r="E1" s="115"/>
      <c r="F1" s="115"/>
      <c r="G1" s="115"/>
      <c r="H1" s="115"/>
    </row>
    <row r="2" spans="4:8">
      <c r="D2" s="116" t="s">
        <v>90</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72</v>
      </c>
      <c r="B5" t="s">
        <v>91</v>
      </c>
      <c r="C5" t="s">
        <v>66</v>
      </c>
      <c r="D5" s="37" t="s">
        <v>74</v>
      </c>
      <c r="E5" s="38" t="s">
        <v>92</v>
      </c>
      <c r="F5" s="39"/>
      <c r="G5" s="40"/>
      <c r="H5" s="41"/>
    </row>
    <row r="6">
      <c r="A6" s="0" t="s">
        <v>76</v>
      </c>
      <c r="B6" s="0" t="s">
        <v>91</v>
      </c>
      <c r="C6" s="0" t="s">
        <v>66</v>
      </c>
      <c r="D6" s="37" t="s">
        <v>78</v>
      </c>
      <c r="E6" s="38" t="s">
        <v>92</v>
      </c>
      <c r="F6" s="39"/>
      <c r="G6" s="40"/>
      <c r="H6" s="41"/>
    </row>
    <row r="7">
      <c r="A7" s="0" t="s">
        <v>79</v>
      </c>
      <c r="B7" s="0" t="s">
        <v>91</v>
      </c>
      <c r="C7" s="0" t="s">
        <v>66</v>
      </c>
      <c r="D7" s="37" t="s">
        <v>81</v>
      </c>
      <c r="E7" s="38" t="s">
        <v>92</v>
      </c>
      <c r="F7" s="39"/>
      <c r="G7" s="40"/>
      <c r="H7" s="41"/>
    </row>
    <row r="8">
      <c r="A8" s="0" t="s">
        <v>82</v>
      </c>
      <c r="B8" s="0" t="s">
        <v>91</v>
      </c>
      <c r="C8" s="0" t="s">
        <v>66</v>
      </c>
      <c r="D8" s="37" t="s">
        <v>84</v>
      </c>
      <c r="E8" s="38" t="s">
        <v>92</v>
      </c>
      <c r="F8" s="39"/>
      <c r="G8" s="40"/>
      <c r="H8" s="41"/>
    </row>
    <row r="9">
      <c r="A9" s="0" t="s">
        <v>85</v>
      </c>
      <c r="B9" s="0" t="s">
        <v>91</v>
      </c>
      <c r="C9" s="0" t="s">
        <v>66</v>
      </c>
      <c r="D9" s="37" t="s">
        <v>87</v>
      </c>
      <c r="E9" s="38" t="s">
        <v>93</v>
      </c>
      <c r="F9" s="39"/>
      <c r="G9" s="40"/>
      <c r="H9" s="41"/>
    </row>
    <row r="10" ht="98.25" customHeight="true">
      <c r="A10" s="0"/>
      <c r="B10" s="0"/>
      <c r="C10" s="0"/>
      <c r="D10" s="113" t="s">
        <v>54</v>
      </c>
      <c r="E10" s="113"/>
      <c r="F10" s="113"/>
      <c r="G10" s="114"/>
      <c r="H10" s="114"/>
    </row>
  </sheetData>
  <sheetProtection password="CA84" sheet="true" scenarios="true" objects="true"/>
  <mergeCells count="6">
    <mergeCell ref="D1:H1"/>
    <mergeCell ref="D2:F2"/>
    <mergeCell ref="G2:H2"/>
    <mergeCell ref="D3:E3"/>
    <mergeCell ref="F3:H3"/>
    <mergeCell ref="D10:H10"/>
    <mergeCell ref="C9:C10"/>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120</v>
      </c>
      <c r="B1" s="123" t="s">
        <v>4</v>
      </c>
      <c r="C1" s="123"/>
      <c r="D1" s="123"/>
      <c r="E1" s="123"/>
      <c r="F1" s="123"/>
      <c r="G1" s="123"/>
      <c r="H1" s="123"/>
    </row>
    <row r="2" spans="2:8">
      <c r="B2" s="124" t="s">
        <v>90</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95</v>
      </c>
      <c r="B5" s="23" t="s">
        <v>96</v>
      </c>
      <c r="C5" s="24" t="s">
        <v>97</v>
      </c>
      <c r="D5" s="25" t="s">
        <v>98</v>
      </c>
      <c r="E5" s="25" t="s">
        <v>99</v>
      </c>
      <c r="F5" s="25" t="s">
        <v>100</v>
      </c>
      <c r="G5" s="20"/>
      <c r="H5" s="20"/>
    </row>
    <row r="6">
      <c r="A6" s="0" t="s">
        <v>101</v>
      </c>
      <c r="B6" s="23" t="s">
        <v>102</v>
      </c>
      <c r="C6" s="24" t="s">
        <v>103</v>
      </c>
      <c r="D6" s="25" t="s">
        <v>98</v>
      </c>
      <c r="E6" s="25" t="s">
        <v>99</v>
      </c>
      <c r="F6" s="25" t="s">
        <v>100</v>
      </c>
      <c r="G6" s="20"/>
      <c r="H6" s="20"/>
    </row>
    <row r="7" spans="2:8">
      <c r="A7" s="0" t="s">
        <v>104</v>
      </c>
      <c r="B7" s="23" t="s">
        <v>105</v>
      </c>
      <c r="C7" s="24" t="s">
        <v>106</v>
      </c>
      <c r="D7" s="25" t="s">
        <v>98</v>
      </c>
      <c r="E7" s="25" t="s">
        <v>99</v>
      </c>
      <c r="F7" s="25" t="s">
        <v>100</v>
      </c>
      <c r="G7" s="20"/>
      <c r="H7" s="20"/>
    </row>
    <row r="8" spans="2:8">
      <c r="A8" s="0" t="s">
        <v>107</v>
      </c>
      <c r="B8" s="23" t="s">
        <v>108</v>
      </c>
      <c r="C8" s="24" t="s">
        <v>109</v>
      </c>
      <c r="D8" s="25" t="s">
        <v>98</v>
      </c>
      <c r="E8" s="25" t="s">
        <v>99</v>
      </c>
      <c r="F8" s="25" t="s">
        <v>100</v>
      </c>
      <c r="G8" s="20"/>
      <c r="H8" s="20"/>
    </row>
    <row r="9" spans="2:8">
      <c r="A9" s="0" t="s">
        <v>110</v>
      </c>
      <c r="B9" s="23" t="s">
        <v>111</v>
      </c>
      <c r="C9" s="24" t="s">
        <v>112</v>
      </c>
      <c r="D9" s="25" t="s">
        <v>98</v>
      </c>
      <c r="E9" s="25" t="s">
        <v>99</v>
      </c>
      <c r="F9" s="25" t="s">
        <v>100</v>
      </c>
      <c r="G9" s="20"/>
      <c r="H9" s="20"/>
    </row>
    <row r="10" spans="2:8">
      <c r="A10" s="0" t="s">
        <v>113</v>
      </c>
      <c r="B10" s="23" t="s">
        <v>114</v>
      </c>
      <c r="C10" s="24" t="s">
        <v>115</v>
      </c>
      <c r="D10" s="25" t="s">
        <v>98</v>
      </c>
      <c r="E10" s="25" t="s">
        <v>99</v>
      </c>
      <c r="F10" s="25" t="s">
        <v>100</v>
      </c>
      <c r="G10" s="20"/>
      <c r="H10" s="20"/>
    </row>
    <row r="11" spans="2:8">
      <c r="A11" s="0" t="s">
        <v>116</v>
      </c>
      <c r="B11" s="23" t="s">
        <v>117</v>
      </c>
      <c r="C11" s="24" t="s">
        <v>118</v>
      </c>
      <c r="D11" s="25" t="s">
        <v>119</v>
      </c>
      <c r="E11" s="25" t="s">
        <v>99</v>
      </c>
      <c r="F11" s="25" t="s">
        <v>100</v>
      </c>
      <c r="G11" s="20"/>
      <c r="H11" s="20"/>
    </row>
    <row r="12" ht="119.7" customHeight="true">
      <c r="A12" s="0"/>
      <c r="B12" s="121" t="s">
        <v>55</v>
      </c>
      <c r="C12" s="122"/>
      <c r="D12" s="122"/>
      <c r="E12" s="122"/>
      <c r="F12" s="122"/>
      <c r="G12" s="22"/>
      <c r="H12" s="21"/>
    </row>
    <row r="13" spans="2:8">
      <c r="G13" s="17"/>
      <c r="H13" s="17"/>
    </row>
    <row r="14" spans="2:8">
      <c r="G14" s="17"/>
      <c r="H14" s="17"/>
    </row>
    <row r="15" spans="2:8">
      <c r="G15" s="17"/>
      <c r="H15" s="17"/>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84" sheet="true" scenarios="true" objects="true"/>
  <mergeCells count="6">
    <mergeCell ref="B1:H1"/>
    <mergeCell ref="B2:F2"/>
    <mergeCell ref="G2:H2"/>
    <mergeCell ref="B3:F3"/>
    <mergeCell ref="G3:H3"/>
    <mergeCell ref="B12:H12"/>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149</v>
      </c>
      <c r="C1" s="123" t="s">
        <v>13</v>
      </c>
      <c r="D1" s="123"/>
      <c r="E1" s="123"/>
      <c r="F1" s="123"/>
      <c r="G1" s="123"/>
    </row>
    <row r="2" spans="3:7">
      <c r="C2" s="124" t="s">
        <v>90</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121</v>
      </c>
      <c r="B5" t="s">
        <v>91</v>
      </c>
      <c r="C5" s="5" t="s">
        <v>122</v>
      </c>
      <c r="D5" s="6" t="s">
        <v>123</v>
      </c>
      <c r="E5" s="7" t="s">
        <v>124</v>
      </c>
      <c r="F5" s="26"/>
      <c r="G5" s="26"/>
    </row>
    <row r="6">
      <c r="A6" s="0" t="s">
        <v>125</v>
      </c>
      <c r="B6" s="0" t="s">
        <v>91</v>
      </c>
      <c r="C6" s="5" t="s">
        <v>126</v>
      </c>
      <c r="D6" s="6" t="s">
        <v>127</v>
      </c>
      <c r="E6" s="7" t="s">
        <v>128</v>
      </c>
      <c r="F6" s="26"/>
      <c r="G6" s="26"/>
    </row>
    <row r="7" spans="3:7">
      <c r="A7" s="0" t="s">
        <v>129</v>
      </c>
      <c r="B7" s="0" t="s">
        <v>91</v>
      </c>
      <c r="C7" s="5" t="s">
        <v>130</v>
      </c>
      <c r="D7" s="6" t="s">
        <v>131</v>
      </c>
      <c r="E7" s="7" t="s">
        <v>132</v>
      </c>
      <c r="F7" s="26"/>
      <c r="G7" s="26"/>
    </row>
    <row r="8" spans="3:7">
      <c r="A8" s="0" t="s">
        <v>133</v>
      </c>
      <c r="B8" s="0" t="s">
        <v>91</v>
      </c>
      <c r="C8" s="5" t="s">
        <v>134</v>
      </c>
      <c r="D8" s="6" t="s">
        <v>135</v>
      </c>
      <c r="E8" s="7" t="s">
        <v>136</v>
      </c>
      <c r="F8" s="26"/>
      <c r="G8" s="26"/>
    </row>
    <row r="9" spans="3:7">
      <c r="A9" s="0" t="s">
        <v>137</v>
      </c>
      <c r="B9" s="0" t="s">
        <v>91</v>
      </c>
      <c r="C9" s="5" t="s">
        <v>138</v>
      </c>
      <c r="D9" s="6" t="s">
        <v>139</v>
      </c>
      <c r="E9" s="7" t="s">
        <v>86</v>
      </c>
      <c r="F9" s="26"/>
      <c r="G9" s="26"/>
    </row>
    <row r="10" spans="3:7">
      <c r="A10" s="0" t="s">
        <v>140</v>
      </c>
      <c r="B10" s="0" t="s">
        <v>91</v>
      </c>
      <c r="C10" s="5" t="s">
        <v>141</v>
      </c>
      <c r="D10" s="6" t="s">
        <v>142</v>
      </c>
      <c r="E10" s="7" t="s">
        <v>124</v>
      </c>
      <c r="F10" s="26"/>
      <c r="G10" s="26"/>
    </row>
    <row r="11" spans="3:7">
      <c r="A11" s="0" t="s">
        <v>143</v>
      </c>
      <c r="B11" s="0" t="s">
        <v>91</v>
      </c>
      <c r="C11" s="5" t="s">
        <v>144</v>
      </c>
      <c r="D11" s="6" t="s">
        <v>145</v>
      </c>
      <c r="E11" s="7" t="s">
        <v>86</v>
      </c>
      <c r="F11" s="26"/>
      <c r="G11" s="26"/>
    </row>
    <row r="12" spans="3:7">
      <c r="A12" s="0" t="s">
        <v>146</v>
      </c>
      <c r="B12" s="0" t="s">
        <v>91</v>
      </c>
      <c r="C12" s="5" t="s">
        <v>147</v>
      </c>
      <c r="D12" s="6" t="s">
        <v>148</v>
      </c>
      <c r="E12" s="7" t="s">
        <v>86</v>
      </c>
      <c r="F12" s="26"/>
      <c r="G12" s="26"/>
    </row>
    <row r="13" ht="130.5" customHeight="true">
      <c r="A13" s="0"/>
      <c r="B13" s="0"/>
      <c r="C13" s="130" t="s">
        <v>56</v>
      </c>
      <c r="D13" s="131"/>
      <c r="E13" s="131"/>
      <c r="F13" s="22"/>
      <c r="G13" s="21"/>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84" sheet="true" scenarios="true" objects="true"/>
  <mergeCells count="6">
    <mergeCell ref="C1:G1"/>
    <mergeCell ref="C2:D2"/>
    <mergeCell ref="E2:G2"/>
    <mergeCell ref="C3:D3"/>
    <mergeCell ref="F3:G3"/>
    <mergeCell ref="C13:G13"/>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