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<sst xmlns="http://schemas.openxmlformats.org/spreadsheetml/2006/main" count="488" uniqueCount="210">
  <si>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</si>
  <si>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</si>
  <si>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</si>
  <si>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</si>
  <si>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</si>
  <si>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</si>
  <si>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</si>
  <si>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</si>
  <si>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</si>
  <si>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</si>
  <si>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</si>
  <si>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</si>
  <si>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</si>
  <si>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</si>
  <si>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</si>
  <si>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</si>
  <si>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</si>
  <si>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</si>
  <si>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</si>
  <si>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</si>
  <si>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</si>
  <si>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</si>
  <si>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</si>
  <si>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</si>
  <si>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</si>
  <si>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</si>
  <si>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</si>
  <si>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</si>
  <si>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</si>
  <si>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</si>
  <si>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</si>
  <si>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</si>
  <si>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</si>
  <si>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</si>
  <si>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</si>
  <si>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</si>
  <si>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</si>
  <si>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</si>
  <si>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</si>
  <si>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</si>
  <si>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</si>
  <si>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</si>
  <si>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</si>
  <si>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</si>
  <si>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</si>
  <si>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</si>
  <si>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</si>
  <si>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</si>
  <si>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</si>
  <si>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</si>
  <si>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</si>
  <si>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</si>
  <si>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</si>
  <si>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</si>
  <si>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</si>
  <si>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</si>
  <si>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</si>
  <si>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</si>
  <si>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</si>
  <si>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</si>
  <si>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</si>
  <si>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</si>
  <si>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</si>
  <si>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威海市智能交通项目（四期） 
投标（响应）文件
（第二册）</t>
  </si>
  <si>
    <t>威海市公安局交通警察支队</t>
  </si>
  <si>
    <t>SDGP371000000202402000370</t>
  </si>
  <si>
    <t>A</t>
  </si>
  <si>
    <t>威海市智能交通项目（四期）</t>
  </si>
  <si>
    <t>2024 年   月   日</t>
  </si>
  <si>
    <t>{"srow":[],"sheetIndex":1,"corpSeal":1,"tempcode":"1295","packageid":"12157","nameSeal":0,"dataArea":"A1","projectid":"8146","sheetCount":5,"version":"1","mrow":[]}</t>
  </si>
  <si>
    <t/>
  </si>
  <si>
    <t>319750</t>
  </si>
  <si>
    <t>1</t>
  </si>
  <si>
    <t>900万电子警察抓拍机</t>
  </si>
  <si>
    <t>套</t>
  </si>
  <si>
    <t>319751</t>
  </si>
  <si>
    <t>2</t>
  </si>
  <si>
    <t>500万电子警察抓拍机</t>
  </si>
  <si>
    <t>319752</t>
  </si>
  <si>
    <t>3</t>
  </si>
  <si>
    <t>补光灯</t>
  </si>
  <si>
    <t>只</t>
  </si>
  <si>
    <t>319753</t>
  </si>
  <si>
    <t>4</t>
  </si>
  <si>
    <t>万向节</t>
  </si>
  <si>
    <t>台</t>
  </si>
  <si>
    <t>319754</t>
  </si>
  <si>
    <t>5</t>
  </si>
  <si>
    <t>抱箍</t>
  </si>
  <si>
    <t>319755</t>
  </si>
  <si>
    <t>6</t>
  </si>
  <si>
    <t>二合一防雷器</t>
  </si>
  <si>
    <t>个</t>
  </si>
  <si>
    <t>319756</t>
  </si>
  <si>
    <t>7</t>
  </si>
  <si>
    <t>红灯检测器</t>
  </si>
  <si>
    <t>319757</t>
  </si>
  <si>
    <t>8</t>
  </si>
  <si>
    <t>前端高清录像存储设备</t>
  </si>
  <si>
    <t>319758</t>
  </si>
  <si>
    <t>9</t>
  </si>
  <si>
    <t>嵌入式主机硬盘</t>
  </si>
  <si>
    <t>块</t>
  </si>
  <si>
    <t>319759</t>
  </si>
  <si>
    <t>10</t>
  </si>
  <si>
    <t>电源线</t>
  </si>
  <si>
    <t>米</t>
  </si>
  <si>
    <t>319760</t>
  </si>
  <si>
    <t>11</t>
  </si>
  <si>
    <t>319761</t>
  </si>
  <si>
    <t>12</t>
  </si>
  <si>
    <t>网线</t>
  </si>
  <si>
    <t>319762</t>
  </si>
  <si>
    <t>13</t>
  </si>
  <si>
    <t>通讯控制线缆</t>
  </si>
  <si>
    <t>319763</t>
  </si>
  <si>
    <t>14</t>
  </si>
  <si>
    <t>辅材</t>
  </si>
  <si>
    <t>319764</t>
  </si>
  <si>
    <t>15</t>
  </si>
  <si>
    <t>安装调试</t>
  </si>
  <si>
    <t>点位</t>
  </si>
  <si>
    <t>319765</t>
  </si>
  <si>
    <t>16</t>
  </si>
  <si>
    <t>900万测速卡口抓拍机</t>
  </si>
  <si>
    <t>319766</t>
  </si>
  <si>
    <t>17</t>
  </si>
  <si>
    <t>500万测速卡口抓拍机</t>
  </si>
  <si>
    <t>319767</t>
  </si>
  <si>
    <t>18</t>
  </si>
  <si>
    <t>多合一环保补光灯</t>
  </si>
  <si>
    <t>319768</t>
  </si>
  <si>
    <t>19</t>
  </si>
  <si>
    <t>测速雷达</t>
  </si>
  <si>
    <t>319769</t>
  </si>
  <si>
    <t>20</t>
  </si>
  <si>
    <t>319770</t>
  </si>
  <si>
    <t>21</t>
  </si>
  <si>
    <t>319771</t>
  </si>
  <si>
    <t>22</t>
  </si>
  <si>
    <t>319772</t>
  </si>
  <si>
    <t>23</t>
  </si>
  <si>
    <t>319773</t>
  </si>
  <si>
    <t>24</t>
  </si>
  <si>
    <t>319774</t>
  </si>
  <si>
    <t>25</t>
  </si>
  <si>
    <t>319775</t>
  </si>
  <si>
    <t>26</t>
  </si>
  <si>
    <t>319776</t>
  </si>
  <si>
    <t>27</t>
  </si>
  <si>
    <t>319777</t>
  </si>
  <si>
    <t>28</t>
  </si>
  <si>
    <t>319778</t>
  </si>
  <si>
    <t>29</t>
  </si>
  <si>
    <t>319779</t>
  </si>
  <si>
    <t>30</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</si>
  <si>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12157","nameSeal":0,"dataArea":"A1:A40,C4:M7,D10:M40","projectid":"8146","sheetCount":5,"version":"1","mrow":[{"cols":[{"check":"unique(0)","col":0},{"check":"char(20)","col":6},{"check":"char(96)","col":7},{"check":"char(200)","col":8},{"check":"range(0.000,999999999.999)","col":9},{"check":"range(0.00,999999999.99)","col":10},{"check":"range(0,9999)","col":11,"nullable":"true"},{"check":"range(0,9999)","col":12,"nullable":"true"}],"endRow":39,"isFree":false,"startRow":10}]}</t>
  </si>
  <si>
    <t>威海市智能交通项目（四期）(A)</t>
  </si>
  <si>
    <t>12157</t>
  </si>
  <si>
    <t>详见招标文件</t>
  </si>
  <si>
    <t>{"srow":[],"sheetIndex":3,"corpSeal":1,"tempcode":"1295","packageid":"12157","nameSeal":0,"dataArea":"A1:A34,F5:H34","projectid":"8146","sheetCount":5,"version":"1","mrow":[{"cols":[{"check":"unique(0)","col":0},{"col":5,"nullable":"false"},{"check":"list('无','正','负')","col":6},{"check":"char(1024)","col":7,"nullable":"true"}],"endRow":33,"isFree":false,"startRow":4}]}</t>
  </si>
  <si>
    <t>244728</t>
  </si>
  <si>
    <t>1.01</t>
  </si>
  <si>
    <t>营业执照
有效的营业执照副本扫描件或其他能证明具有独立承担民事责任能力的材料扫描件（分公司投标须提供总公司的授权）</t>
  </si>
  <si>
    <t>资格性</t>
  </si>
  <si>
    <t>,12157,</t>
  </si>
  <si>
    <t>是</t>
  </si>
  <si>
    <t>244729</t>
  </si>
  <si>
    <t>1.02</t>
  </si>
  <si>
    <t>法人授权委托书、被授权人身份证扫描件
法人授权委托书、被授权人身份证扫描件
若投标单位代表为企业法定代表人/单位负责人的，则只需提供企业法定代表人/单位负责人身份证扫描件(加盖投标单位公章)</t>
  </si>
  <si>
    <t>244730</t>
  </si>
  <si>
    <t>1.03</t>
  </si>
  <si>
    <t>投标人的依法缴纳税收和社会保障资金的声明
投标人的依法缴纳税收和社会保障资金的声明（未在山东省内缴纳税收和社会保障资金的供应商必须提供近期缴纳税收和社会保障资金的证明材料；依法免税或不需要缴纳社会保障资金的供应商，应提供相关证明材料）</t>
  </si>
  <si>
    <t>244731</t>
  </si>
  <si>
    <t>1.04</t>
  </si>
  <si>
    <t>投标人参加本项目投标前三年内无重大违法违纪行为声明
投标人参加本项目投标前三年内无重大违法违纪行为声明</t>
  </si>
  <si>
    <t>244732</t>
  </si>
  <si>
    <t>1.05</t>
  </si>
  <si>
    <t>投标人具有良好商业信誉和健全财务会计制度的声明
投标人具有良好商业信誉和健全财务会计制度的声明</t>
  </si>
  <si>
    <t>244733</t>
  </si>
  <si>
    <t>1.06</t>
  </si>
  <si>
    <t>投标人具有履行合同所必需的设备和专业技术能力承诺函
投标人具有履行合同所必需的设备和专业技术能力承诺函</t>
  </si>
  <si>
    <t>244734</t>
  </si>
  <si>
    <t>1.07</t>
  </si>
  <si>
    <t>投标有效期
投标有效期为90天</t>
  </si>
  <si>
    <t>符合性</t>
  </si>
  <si>
    <t>244735</t>
  </si>
  <si>
    <t>1.08</t>
  </si>
  <si>
    <t>付款方式
共分二次支付。
第一次付款（预付款）：合同签订生效且具备实施条件后5个工作日内支付合同总金额的70%；
第二次付款：供货安装调试完毕后，中标人向采购人发出项目验收建议，由采购人组织进行验收，采购人出具标明“验收合格”的《验收书》核对无误后将剩余应付合同款支付给中标人。
财政资金到位后，采购人在收到中标人提供的发票后5个工作日内支付款项。未能通过验收的，采购人不予支付相应合同价款，已经支付的，采购人有权要求返还。
注: 本项目为预采购，预采购项目有取消和终止采购的可能。预采购项目待财政资金到位后，意味着“具备实施条件”，甲方将办理相关付款手续，在财政资金未到位之前，甲方无需支付任何形式的货物/工程/服务款、资金占用费、利息等，供应商应明确预采购项目的特性，参与报价即意味着同意本项目的付款方式。</t>
  </si>
  <si>
    <t>244736</t>
  </si>
  <si>
    <t>1.09</t>
  </si>
  <si>
    <t>评审委员会认定不符合采购文件的其他实质性要求
评审委员会认定不符合采购文件的其他实质性要求</t>
  </si>
  <si>
    <t>{"srow":[],"sheetIndex":4,"corpSeal":0,"tempcode":"1295","packageid":"12157","nameSeal":0,"dataArea":"A1:A13,G5:H13","projectid":"8146","sheetCount":5,"version":"1","mrow":[{"cols":[{"check":"unique(0)","col":0},{"check":"range(0,5000)","col":6},{"check":"range(0,5000)","col":7}],"endRow":12,"isFree":false,"startRow":4}]}</t>
  </si>
  <si>
    <t>103204</t>
  </si>
  <si>
    <t>报价
满足招标文件要求且投标总报价最低的投标报价为评标基准价，其价格分为满分（标准分）。其他投标人的价格分统一按照下列公式计算：投标报价得分=(评标基准价／投标报价)×30。</t>
  </si>
  <si>
    <t>103205</t>
  </si>
  <si>
    <t>技术响应情况
技术参数、指标响应情况，20分-0分。
所投报产品完全满足或者优于招标文件采购清单对标注“#”号技术参数的要求，且没有负偏离的计10分（基本分）。
对采购清单中标注“#”号的技术参数每有一条负偏离，以基本分为基础扣1分，扣完为止。
对采购清单中标注“#”号的技术参数每有一条正偏离，以基本分为基础加1分，最高加至20分。
既有正偏离、又有负偏离的，以基本分为基础，按先正偏离加分、后负偏离扣分的顺序计算。
注：投标文件中正偏离项需提供有效证明材料（具有检测资质的第三方检测机构出具的检测报告等），并认真填写投标文件格式中的投标偏离表，每项技术指标及要求需逐一列明，未逐一列明或未进行明确标注的，评标委员会以投报的技术文件和有关证明材料为准进行打分。</t>
  </si>
  <si>
    <t>103206</t>
  </si>
  <si>
    <t>技术方案
由评委审阅投标人的投标文件后根据以下标准进行打分：
1.提供的权威机构出具的产品认证证书、设备的宣传彩页、检测报告、技术说明书等材料能充分证明产品的质量符合国家标准、使用安全，6分-0分。
2.符合行业规范要求，同时，具有较多的应用案例，技术采用统一标准、统一规范，3分-0分。
3.结合采购人实际需要，方案详细完善、设计科学、结构简单，软件系统采用模块化设计，系统规模和功能易于扩充，系统配套软件具有升级能力，3分-0分。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涉及的内容及标准出现错误、不利于项目实施、项目实施效果不理想、实施目的无法实现等任意一种情形。</t>
  </si>
  <si>
    <t>103207</t>
  </si>
  <si>
    <t>供货安装方案
由评委审阅投标人的投标文件后根据以下标准进行打分：
1.投标人供货计划合理，安装过程中安全管理制度规范、安全管理组织架构明确，安全培训及时、安全生产费和防护用品保障等措施到位，6分-0分。
2.投标人安全生产应急预案合理（安全应急组织机构、责任分工、上报流程、各类应急场景处置预案、应急演练等），设备运输、储存、安装措施合理，施工过程中能做到安全文明施工，6分-0分。
3.拟派人员组织架构及分工清晰明确，6分-0分。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涉及的内容及标准出现错误、不利于项目实施、项目实施效果不理想、实施目的无法实现等任意一种情形。</t>
  </si>
  <si>
    <t>103208</t>
  </si>
  <si>
    <t>项目负责人
投标人拟派项目负责人具有机电工程一级建造师，并同时具有电气工程类或电子信息类或计算机信息化方面等与本项目服务质量相关的高级职称证书的，计3分。
注：投标文件中提供上述证书扫描件和在投标人单位交纳社保的证明材料，否则不计分。</t>
  </si>
  <si>
    <t>103209</t>
  </si>
  <si>
    <t>施工作业人员
投标人拟派往本项目施工作业人员：
1.具备特种作业操作证（登高架设作业），每人计0.5分，该项最高计2.5分。
2.具备特种作业操作证（低压电工作业），每人计0.5分，该项最高计2.5分。
注：投标文件中提供上述证书扫描件和在投标人单位交纳社保的证明材料，否则不计分。</t>
  </si>
  <si>
    <t>103210</t>
  </si>
  <si>
    <t>同类项目业绩
投标人2021年1月1日至今（以合同签订时间为准）承担过道路视频监控类项目业绩的，计2分。
注：投标文件中提供合同扫描件，否则不计分。</t>
  </si>
  <si>
    <t>103211</t>
  </si>
  <si>
    <t>售后服务承诺
由评委审阅投标人的投标文件后根据以下标准进行打分：
1.投标人售后服务过程中日常维护服务计划完善，3分-0分。
2.投标人培训工作组织清晰，培训内容完善（包括培训计划、培训内容、培训保障措施等）4分-0分。
3.投标人故障处理及时，故障响应速度快，3分-0分。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涉及的内容及标准出现错误、不利于项目实施、项目实施效果不理想、实施目的无法实现等任意一种情形。</t>
  </si>
  <si>
    <t>{"srow":[],"sheetIndex":5,"corpSeal":0,"tempcode":"1295","packageid":"12157","nameSeal":0,"dataArea":"A1:A12,F5:G12","projectid":"8146","sheetCount":5,"version":"1","mrow":[{"cols":[{"check":"unique(0)","col":0},{"check":"range(0,5000)","col":5},{"check":"range(0,5000)","col":6}],"endRow":11,"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</si>
</sst>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D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156</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4184435.03</v>
      </c>
      <c r="D4" s="108"/>
      <c r="E4" s="103" t="s">
        <v>37</v>
      </c>
      <c r="F4" s="103"/>
      <c r="G4" s="149">
        <f>SUM(K11:K40)</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73</v>
      </c>
      <c r="D11" s="27"/>
      <c r="E11" s="27" t="n">
        <v>125.0</v>
      </c>
      <c r="F11" s="27" t="s">
        <v>74</v>
      </c>
      <c r="G11" s="34"/>
      <c r="H11" s="34"/>
      <c r="I11" s="34"/>
      <c r="J11" s="44"/>
      <c r="K11" s="30">
        <f>E11*J11</f>
        <v>0</v>
      </c>
      <c r="L11" s="28"/>
      <c r="M11" s="29"/>
    </row>
    <row r="12">
      <c r="A12" s="0" t="s">
        <v>75</v>
      </c>
      <c r="B12" s="31" t="s">
        <v>76</v>
      </c>
      <c r="C12" s="27" t="s">
        <v>77</v>
      </c>
      <c r="D12" s="27"/>
      <c r="E12" s="27" t="n">
        <v>16.0</v>
      </c>
      <c r="F12" s="27" t="s">
        <v>74</v>
      </c>
      <c r="G12" s="34"/>
      <c r="H12" s="34"/>
      <c r="I12" s="34"/>
      <c r="J12" s="44"/>
      <c r="K12" s="30">
        <f>E12*J12</f>
      </c>
      <c r="L12" s="28"/>
      <c r="M12" s="29"/>
    </row>
    <row r="13" spans="2:13">
      <c r="A13" s="0" t="s">
        <v>78</v>
      </c>
      <c r="B13" s="31" t="s">
        <v>79</v>
      </c>
      <c r="C13" s="27" t="s">
        <v>80</v>
      </c>
      <c r="D13" s="27"/>
      <c r="E13" s="27" t="n">
        <v>407.0</v>
      </c>
      <c r="F13" s="27" t="s">
        <v>81</v>
      </c>
      <c r="G13" s="34"/>
      <c r="H13" s="34"/>
      <c r="I13" s="34"/>
      <c r="J13" s="44"/>
      <c r="K13" s="30">
        <f>E13*J13</f>
      </c>
      <c r="L13" s="28"/>
      <c r="M13" s="29"/>
    </row>
    <row r="14" spans="2:13">
      <c r="A14" s="0" t="s">
        <v>82</v>
      </c>
      <c r="B14" s="31" t="s">
        <v>83</v>
      </c>
      <c r="C14" s="27" t="s">
        <v>84</v>
      </c>
      <c r="D14" s="27"/>
      <c r="E14" s="27" t="n">
        <v>548.0</v>
      </c>
      <c r="F14" s="27" t="s">
        <v>85</v>
      </c>
      <c r="G14" s="34"/>
      <c r="H14" s="34"/>
      <c r="I14" s="34"/>
      <c r="J14" s="44"/>
      <c r="K14" s="30">
        <f>E14*J14</f>
      </c>
      <c r="L14" s="28"/>
      <c r="M14" s="29"/>
    </row>
    <row r="15" spans="2:13">
      <c r="A15" s="0" t="s">
        <v>86</v>
      </c>
      <c r="B15" s="31" t="s">
        <v>87</v>
      </c>
      <c r="C15" s="27" t="s">
        <v>88</v>
      </c>
      <c r="D15" s="27"/>
      <c r="E15" s="27" t="n">
        <v>548.0</v>
      </c>
      <c r="F15" s="27" t="s">
        <v>74</v>
      </c>
      <c r="G15" s="34"/>
      <c r="H15" s="34"/>
      <c r="I15" s="34"/>
      <c r="J15" s="44"/>
      <c r="K15" s="30">
        <f>E15*J15</f>
      </c>
      <c r="L15" s="28"/>
      <c r="M15" s="29"/>
    </row>
    <row r="16" spans="2:13">
      <c r="A16" s="0" t="s">
        <v>89</v>
      </c>
      <c r="B16" s="31" t="s">
        <v>90</v>
      </c>
      <c r="C16" s="27" t="s">
        <v>91</v>
      </c>
      <c r="D16" s="27"/>
      <c r="E16" s="27" t="n">
        <v>141.0</v>
      </c>
      <c r="F16" s="27" t="s">
        <v>92</v>
      </c>
      <c r="G16" s="34"/>
      <c r="H16" s="34"/>
      <c r="I16" s="34"/>
      <c r="J16" s="44"/>
      <c r="K16" s="30">
        <f>E16*J16</f>
      </c>
      <c r="L16" s="28"/>
      <c r="M16" s="29"/>
    </row>
    <row r="17" spans="10:11">
      <c r="A17" s="0" t="s">
        <v>93</v>
      </c>
      <c r="B17" s="31" t="s">
        <v>94</v>
      </c>
      <c r="C17" s="27" t="s">
        <v>95</v>
      </c>
      <c r="D17" s="27"/>
      <c r="E17" s="27" t="n">
        <v>28.0</v>
      </c>
      <c r="F17" s="27" t="s">
        <v>74</v>
      </c>
      <c r="G17" s="34"/>
      <c r="H17" s="34"/>
      <c r="I17" s="34"/>
      <c r="J17" s="44"/>
      <c r="K17" s="30">
        <f>E17*J17</f>
      </c>
      <c r="L17" s="28"/>
      <c r="M17" s="29"/>
    </row>
    <row r="18" spans="10:11">
      <c r="A18" s="0" t="s">
        <v>96</v>
      </c>
      <c r="B18" s="31" t="s">
        <v>97</v>
      </c>
      <c r="C18" s="27" t="s">
        <v>98</v>
      </c>
      <c r="D18" s="27"/>
      <c r="E18" s="27" t="n">
        <v>28.0</v>
      </c>
      <c r="F18" s="27" t="s">
        <v>74</v>
      </c>
      <c r="G18" s="34"/>
      <c r="H18" s="34"/>
      <c r="I18" s="34"/>
      <c r="J18" s="44"/>
      <c r="K18" s="30">
        <f>E18*J18</f>
      </c>
      <c r="L18" s="28"/>
      <c r="M18" s="29"/>
    </row>
    <row r="19" spans="10:11">
      <c r="A19" s="0" t="s">
        <v>99</v>
      </c>
      <c r="B19" s="31" t="s">
        <v>100</v>
      </c>
      <c r="C19" s="27" t="s">
        <v>101</v>
      </c>
      <c r="D19" s="27"/>
      <c r="E19" s="27" t="n">
        <v>28.0</v>
      </c>
      <c r="F19" s="27" t="s">
        <v>102</v>
      </c>
      <c r="G19" s="34"/>
      <c r="H19" s="34"/>
      <c r="I19" s="34"/>
      <c r="J19" s="44"/>
      <c r="K19" s="30">
        <f>E19*J19</f>
      </c>
      <c r="L19" s="28"/>
      <c r="M19" s="29"/>
    </row>
    <row r="20" spans="10:11">
      <c r="A20" s="0" t="s">
        <v>103</v>
      </c>
      <c r="B20" s="31" t="s">
        <v>104</v>
      </c>
      <c r="C20" s="27" t="s">
        <v>105</v>
      </c>
      <c r="D20" s="27"/>
      <c r="E20" s="27" t="n">
        <v>200.0</v>
      </c>
      <c r="F20" s="27" t="s">
        <v>106</v>
      </c>
      <c r="G20" s="34"/>
      <c r="H20" s="34"/>
      <c r="I20" s="34"/>
      <c r="J20" s="44"/>
      <c r="K20" s="30">
        <f>E20*J20</f>
      </c>
      <c r="L20" s="28"/>
      <c r="M20" s="29"/>
    </row>
    <row r="21" spans="10:11">
      <c r="A21" s="0" t="s">
        <v>107</v>
      </c>
      <c r="B21" s="31" t="s">
        <v>108</v>
      </c>
      <c r="C21" s="27" t="s">
        <v>105</v>
      </c>
      <c r="D21" s="27"/>
      <c r="E21" s="27" t="n">
        <v>5000.0</v>
      </c>
      <c r="F21" s="27" t="s">
        <v>106</v>
      </c>
      <c r="G21" s="34"/>
      <c r="H21" s="34"/>
      <c r="I21" s="34"/>
      <c r="J21" s="44"/>
      <c r="K21" s="30">
        <f>E21*J21</f>
      </c>
      <c r="L21" s="28"/>
      <c r="M21" s="29"/>
    </row>
    <row r="22" spans="10:11">
      <c r="A22" s="0" t="s">
        <v>109</v>
      </c>
      <c r="B22" s="31" t="s">
        <v>110</v>
      </c>
      <c r="C22" s="27" t="s">
        <v>111</v>
      </c>
      <c r="D22" s="27"/>
      <c r="E22" s="27" t="n">
        <v>2000.0</v>
      </c>
      <c r="F22" s="27" t="s">
        <v>106</v>
      </c>
      <c r="G22" s="34"/>
      <c r="H22" s="34"/>
      <c r="I22" s="34"/>
      <c r="J22" s="44"/>
      <c r="K22" s="30">
        <f>E22*J22</f>
      </c>
      <c r="L22" s="28"/>
      <c r="M22" s="29"/>
    </row>
    <row r="23" spans="10:11">
      <c r="A23" s="0" t="s">
        <v>112</v>
      </c>
      <c r="B23" s="31" t="s">
        <v>113</v>
      </c>
      <c r="C23" s="27" t="s">
        <v>114</v>
      </c>
      <c r="D23" s="27"/>
      <c r="E23" s="27" t="n">
        <v>1000.0</v>
      </c>
      <c r="F23" s="27" t="s">
        <v>106</v>
      </c>
      <c r="G23" s="34"/>
      <c r="H23" s="34"/>
      <c r="I23" s="34"/>
      <c r="J23" s="44"/>
      <c r="K23" s="30">
        <f>E23*J23</f>
      </c>
      <c r="L23" s="28"/>
      <c r="M23" s="29"/>
    </row>
    <row r="24" spans="10:11">
      <c r="A24" s="0" t="s">
        <v>115</v>
      </c>
      <c r="B24" s="31" t="s">
        <v>116</v>
      </c>
      <c r="C24" s="27" t="s">
        <v>117</v>
      </c>
      <c r="D24" s="27"/>
      <c r="E24" s="27" t="n">
        <v>141.0</v>
      </c>
      <c r="F24" s="27" t="s">
        <v>74</v>
      </c>
      <c r="G24" s="34"/>
      <c r="H24" s="34"/>
      <c r="I24" s="34"/>
      <c r="J24" s="44"/>
      <c r="K24" s="30">
        <f>E24*J24</f>
      </c>
      <c r="L24" s="28"/>
      <c r="M24" s="29"/>
    </row>
    <row r="25" spans="10:11">
      <c r="A25" s="0" t="s">
        <v>118</v>
      </c>
      <c r="B25" s="31" t="s">
        <v>119</v>
      </c>
      <c r="C25" s="27" t="s">
        <v>120</v>
      </c>
      <c r="D25" s="27"/>
      <c r="E25" s="27" t="n">
        <v>141.0</v>
      </c>
      <c r="F25" s="27" t="s">
        <v>121</v>
      </c>
      <c r="G25" s="34"/>
      <c r="H25" s="34"/>
      <c r="I25" s="34"/>
      <c r="J25" s="44"/>
      <c r="K25" s="30">
        <f>E25*J25</f>
      </c>
      <c r="L25" s="28"/>
      <c r="M25" s="29"/>
    </row>
    <row r="26" spans="10:11">
      <c r="A26" s="0" t="s">
        <v>122</v>
      </c>
      <c r="B26" s="31" t="s">
        <v>123</v>
      </c>
      <c r="C26" s="27" t="s">
        <v>124</v>
      </c>
      <c r="D26" s="27"/>
      <c r="E26" s="27" t="n">
        <v>31.0</v>
      </c>
      <c r="F26" s="27" t="s">
        <v>74</v>
      </c>
      <c r="G26" s="34"/>
      <c r="H26" s="34"/>
      <c r="I26" s="34"/>
      <c r="J26" s="44"/>
      <c r="K26" s="30">
        <f>E26*J26</f>
      </c>
      <c r="L26" s="28"/>
      <c r="M26" s="29"/>
    </row>
    <row r="27" spans="10:11">
      <c r="A27" s="0" t="s">
        <v>125</v>
      </c>
      <c r="B27" s="31" t="s">
        <v>126</v>
      </c>
      <c r="C27" s="27" t="s">
        <v>127</v>
      </c>
      <c r="D27" s="27"/>
      <c r="E27" s="27" t="n">
        <v>26.0</v>
      </c>
      <c r="F27" s="27" t="s">
        <v>74</v>
      </c>
      <c r="G27" s="34"/>
      <c r="H27" s="34"/>
      <c r="I27" s="34"/>
      <c r="J27" s="44"/>
      <c r="K27" s="30">
        <f>E27*J27</f>
      </c>
      <c r="L27" s="28"/>
      <c r="M27" s="29"/>
    </row>
    <row r="28" spans="10:11">
      <c r="A28" s="0" t="s">
        <v>128</v>
      </c>
      <c r="B28" s="31" t="s">
        <v>129</v>
      </c>
      <c r="C28" s="27" t="s">
        <v>130</v>
      </c>
      <c r="D28" s="27"/>
      <c r="E28" s="27" t="n">
        <v>90.0</v>
      </c>
      <c r="F28" s="27" t="s">
        <v>81</v>
      </c>
      <c r="G28" s="34"/>
      <c r="H28" s="34"/>
      <c r="I28" s="34"/>
      <c r="J28" s="44"/>
      <c r="K28" s="30">
        <f>E28*J28</f>
      </c>
      <c r="L28" s="28"/>
      <c r="M28" s="29"/>
    </row>
    <row r="29" spans="10:11">
      <c r="A29" s="0" t="s">
        <v>131</v>
      </c>
      <c r="B29" s="31" t="s">
        <v>132</v>
      </c>
      <c r="C29" s="27" t="s">
        <v>133</v>
      </c>
      <c r="D29" s="27"/>
      <c r="E29" s="27" t="n">
        <v>78.0</v>
      </c>
      <c r="F29" s="27" t="s">
        <v>81</v>
      </c>
      <c r="G29" s="34"/>
      <c r="H29" s="34"/>
      <c r="I29" s="34"/>
      <c r="J29" s="44"/>
      <c r="K29" s="30">
        <f>E29*J29</f>
      </c>
      <c r="L29" s="28"/>
      <c r="M29" s="29"/>
    </row>
    <row r="30" spans="10:11">
      <c r="A30" s="0" t="s">
        <v>134</v>
      </c>
      <c r="B30" s="31" t="s">
        <v>135</v>
      </c>
      <c r="C30" s="27" t="s">
        <v>84</v>
      </c>
      <c r="D30" s="27"/>
      <c r="E30" s="27" t="n">
        <v>225.0</v>
      </c>
      <c r="F30" s="27" t="s">
        <v>85</v>
      </c>
      <c r="G30" s="34"/>
      <c r="H30" s="34"/>
      <c r="I30" s="34"/>
      <c r="J30" s="44"/>
      <c r="K30" s="30">
        <f>E30*J30</f>
      </c>
      <c r="L30" s="28"/>
      <c r="M30" s="29"/>
    </row>
    <row r="31" spans="10:11">
      <c r="A31" s="0" t="s">
        <v>136</v>
      </c>
      <c r="B31" s="31" t="s">
        <v>137</v>
      </c>
      <c r="C31" s="27" t="s">
        <v>88</v>
      </c>
      <c r="D31" s="27"/>
      <c r="E31" s="27" t="n">
        <v>225.0</v>
      </c>
      <c r="F31" s="27" t="s">
        <v>74</v>
      </c>
      <c r="G31" s="34"/>
      <c r="H31" s="34"/>
      <c r="I31" s="34"/>
      <c r="J31" s="44"/>
      <c r="K31" s="30">
        <f>E31*J31</f>
      </c>
      <c r="L31" s="28"/>
      <c r="M31" s="29"/>
    </row>
    <row r="32" spans="10:11">
      <c r="A32" s="0" t="s">
        <v>138</v>
      </c>
      <c r="B32" s="31" t="s">
        <v>139</v>
      </c>
      <c r="C32" s="27" t="s">
        <v>91</v>
      </c>
      <c r="D32" s="27"/>
      <c r="E32" s="27" t="n">
        <v>57.0</v>
      </c>
      <c r="F32" s="27" t="s">
        <v>92</v>
      </c>
      <c r="G32" s="34"/>
      <c r="H32" s="34"/>
      <c r="I32" s="34"/>
      <c r="J32" s="44"/>
      <c r="K32" s="30">
        <f>E32*J32</f>
      </c>
      <c r="L32" s="28"/>
      <c r="M32" s="29"/>
    </row>
    <row r="33" spans="10:11">
      <c r="A33" s="0" t="s">
        <v>140</v>
      </c>
      <c r="B33" s="31" t="s">
        <v>141</v>
      </c>
      <c r="C33" s="27" t="s">
        <v>98</v>
      </c>
      <c r="D33" s="27"/>
      <c r="E33" s="27" t="n">
        <v>19.0</v>
      </c>
      <c r="F33" s="27" t="s">
        <v>74</v>
      </c>
      <c r="G33" s="34"/>
      <c r="H33" s="34"/>
      <c r="I33" s="34"/>
      <c r="J33" s="44"/>
      <c r="K33" s="30">
        <f>E33*J33</f>
      </c>
      <c r="L33" s="28"/>
      <c r="M33" s="29"/>
    </row>
    <row r="34" spans="10:11">
      <c r="A34" s="0" t="s">
        <v>142</v>
      </c>
      <c r="B34" s="31" t="s">
        <v>143</v>
      </c>
      <c r="C34" s="27" t="s">
        <v>101</v>
      </c>
      <c r="D34" s="27"/>
      <c r="E34" s="27" t="n">
        <v>19.0</v>
      </c>
      <c r="F34" s="27" t="s">
        <v>102</v>
      </c>
      <c r="G34" s="34"/>
      <c r="H34" s="34"/>
      <c r="I34" s="34"/>
      <c r="J34" s="44"/>
      <c r="K34" s="30">
        <f>E34*J34</f>
      </c>
      <c r="L34" s="28"/>
      <c r="M34" s="29"/>
    </row>
    <row r="35" spans="10:11">
      <c r="A35" s="0" t="s">
        <v>144</v>
      </c>
      <c r="B35" s="31" t="s">
        <v>145</v>
      </c>
      <c r="C35" s="27" t="s">
        <v>105</v>
      </c>
      <c r="D35" s="27"/>
      <c r="E35" s="27" t="n">
        <v>200.0</v>
      </c>
      <c r="F35" s="27" t="s">
        <v>106</v>
      </c>
      <c r="G35" s="34"/>
      <c r="H35" s="34"/>
      <c r="I35" s="34"/>
      <c r="J35" s="44"/>
      <c r="K35" s="30">
        <f>E35*J35</f>
      </c>
      <c r="L35" s="28"/>
      <c r="M35" s="29"/>
    </row>
    <row r="36" spans="10:11">
      <c r="A36" s="0" t="s">
        <v>146</v>
      </c>
      <c r="B36" s="31" t="s">
        <v>147</v>
      </c>
      <c r="C36" s="27" t="s">
        <v>105</v>
      </c>
      <c r="D36" s="27"/>
      <c r="E36" s="27" t="n">
        <v>1600.0</v>
      </c>
      <c r="F36" s="27" t="s">
        <v>106</v>
      </c>
      <c r="G36" s="34"/>
      <c r="H36" s="34"/>
      <c r="I36" s="34"/>
      <c r="J36" s="44"/>
      <c r="K36" s="30">
        <f>E36*J36</f>
      </c>
      <c r="L36" s="28"/>
      <c r="M36" s="29"/>
    </row>
    <row r="37" spans="10:11">
      <c r="A37" s="0" t="s">
        <v>148</v>
      </c>
      <c r="B37" s="31" t="s">
        <v>149</v>
      </c>
      <c r="C37" s="27" t="s">
        <v>111</v>
      </c>
      <c r="D37" s="27"/>
      <c r="E37" s="27" t="n">
        <v>600.0</v>
      </c>
      <c r="F37" s="27" t="s">
        <v>106</v>
      </c>
      <c r="G37" s="34"/>
      <c r="H37" s="34"/>
      <c r="I37" s="34"/>
      <c r="J37" s="44"/>
      <c r="K37" s="30">
        <f>E37*J37</f>
      </c>
      <c r="L37" s="28"/>
      <c r="M37" s="29"/>
    </row>
    <row r="38" spans="10:11">
      <c r="A38" s="0" t="s">
        <v>150</v>
      </c>
      <c r="B38" s="31" t="s">
        <v>151</v>
      </c>
      <c r="C38" s="27" t="s">
        <v>114</v>
      </c>
      <c r="D38" s="27"/>
      <c r="E38" s="27" t="n">
        <v>200.0</v>
      </c>
      <c r="F38" s="27" t="s">
        <v>106</v>
      </c>
      <c r="G38" s="34"/>
      <c r="H38" s="34"/>
      <c r="I38" s="34"/>
      <c r="J38" s="44"/>
      <c r="K38" s="30">
        <f>E38*J38</f>
      </c>
      <c r="L38" s="28"/>
      <c r="M38" s="29"/>
    </row>
    <row r="39" spans="10:11">
      <c r="A39" s="0" t="s">
        <v>152</v>
      </c>
      <c r="B39" s="31" t="s">
        <v>153</v>
      </c>
      <c r="C39" s="27" t="s">
        <v>117</v>
      </c>
      <c r="D39" s="27"/>
      <c r="E39" s="27" t="n">
        <v>57.0</v>
      </c>
      <c r="F39" s="27" t="s">
        <v>74</v>
      </c>
      <c r="G39" s="34"/>
      <c r="H39" s="34"/>
      <c r="I39" s="34"/>
      <c r="J39" s="44"/>
      <c r="K39" s="30">
        <f>E39*J39</f>
      </c>
      <c r="L39" s="28"/>
      <c r="M39" s="29"/>
    </row>
    <row r="40" spans="10:11">
      <c r="A40" s="0" t="s">
        <v>154</v>
      </c>
      <c r="B40" s="31" t="s">
        <v>155</v>
      </c>
      <c r="C40" s="27" t="s">
        <v>120</v>
      </c>
      <c r="D40" s="27"/>
      <c r="E40" s="27" t="n">
        <v>57.0</v>
      </c>
      <c r="F40" s="27" t="s">
        <v>121</v>
      </c>
      <c r="G40" s="34"/>
      <c r="H40" s="34"/>
      <c r="I40" s="34"/>
      <c r="J40" s="44"/>
      <c r="K40" s="30">
        <f>E40*J40</f>
      </c>
      <c r="L40" s="28"/>
      <c r="M40" s="29"/>
    </row>
    <row r="41" ht="124.2" customHeight="true">
      <c r="A41" s="150"/>
      <c r="B41" s="151" t="s">
        <v>62</v>
      </c>
      <c r="C41" s="152"/>
      <c r="D41" s="153"/>
      <c r="E41" s="154"/>
      <c r="F41" s="155"/>
      <c r="G41" s="156"/>
      <c r="H41" s="157"/>
      <c r="I41" s="158"/>
      <c r="J41" s="159"/>
      <c r="K41" s="160">
        <f>SUM(K11:K40)</f>
      </c>
      <c r="L41" s="161"/>
      <c r="M41" s="162"/>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D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41:M41"/>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160</v>
      </c>
      <c r="D1" s="115" t="s">
        <v>40</v>
      </c>
      <c r="E1" s="115"/>
      <c r="F1" s="115"/>
      <c r="G1" s="115"/>
      <c r="H1" s="115"/>
    </row>
    <row r="2" spans="4:8">
      <c r="D2" s="116" t="s">
        <v>157</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158</v>
      </c>
      <c r="C5" t="s">
        <v>66</v>
      </c>
      <c r="D5" s="37" t="s">
        <v>73</v>
      </c>
      <c r="E5" s="38" t="s">
        <v>159</v>
      </c>
      <c r="F5" s="39"/>
      <c r="G5" s="40"/>
      <c r="H5" s="41"/>
    </row>
    <row r="6">
      <c r="A6" s="0" t="s">
        <v>75</v>
      </c>
      <c r="B6" s="0" t="s">
        <v>158</v>
      </c>
      <c r="C6" s="0" t="s">
        <v>66</v>
      </c>
      <c r="D6" s="37" t="s">
        <v>77</v>
      </c>
      <c r="E6" s="38" t="s">
        <v>159</v>
      </c>
      <c r="F6" s="39"/>
      <c r="G6" s="40"/>
      <c r="H6" s="41"/>
    </row>
    <row r="7">
      <c r="A7" s="0" t="s">
        <v>78</v>
      </c>
      <c r="B7" s="0" t="s">
        <v>158</v>
      </c>
      <c r="C7" s="0" t="s">
        <v>66</v>
      </c>
      <c r="D7" s="37" t="s">
        <v>80</v>
      </c>
      <c r="E7" s="38" t="s">
        <v>159</v>
      </c>
      <c r="F7" s="39"/>
      <c r="G7" s="40"/>
      <c r="H7" s="41"/>
    </row>
    <row r="8">
      <c r="A8" s="0" t="s">
        <v>82</v>
      </c>
      <c r="B8" s="0" t="s">
        <v>158</v>
      </c>
      <c r="C8" s="0" t="s">
        <v>66</v>
      </c>
      <c r="D8" s="37" t="s">
        <v>84</v>
      </c>
      <c r="E8" s="38" t="s">
        <v>159</v>
      </c>
      <c r="F8" s="39"/>
      <c r="G8" s="40"/>
      <c r="H8" s="41"/>
    </row>
    <row r="9">
      <c r="A9" s="0" t="s">
        <v>86</v>
      </c>
      <c r="B9" s="0" t="s">
        <v>158</v>
      </c>
      <c r="C9" s="0" t="s">
        <v>66</v>
      </c>
      <c r="D9" s="37" t="s">
        <v>88</v>
      </c>
      <c r="E9" s="38" t="s">
        <v>159</v>
      </c>
      <c r="F9" s="39"/>
      <c r="G9" s="40"/>
      <c r="H9" s="41"/>
    </row>
    <row r="10">
      <c r="A10" s="0" t="s">
        <v>89</v>
      </c>
      <c r="B10" s="0" t="s">
        <v>158</v>
      </c>
      <c r="C10" s="0" t="s">
        <v>66</v>
      </c>
      <c r="D10" s="37" t="s">
        <v>91</v>
      </c>
      <c r="E10" s="38" t="s">
        <v>159</v>
      </c>
      <c r="F10" s="39"/>
      <c r="G10" s="40"/>
      <c r="H10" s="41"/>
    </row>
    <row r="11">
      <c r="A11" s="0" t="s">
        <v>93</v>
      </c>
      <c r="B11" s="0" t="s">
        <v>158</v>
      </c>
      <c r="C11" s="0" t="s">
        <v>66</v>
      </c>
      <c r="D11" s="37" t="s">
        <v>95</v>
      </c>
      <c r="E11" s="38" t="s">
        <v>159</v>
      </c>
      <c r="F11" s="39"/>
      <c r="G11" s="40"/>
      <c r="H11" s="41"/>
    </row>
    <row r="12">
      <c r="A12" s="0" t="s">
        <v>96</v>
      </c>
      <c r="B12" s="0" t="s">
        <v>158</v>
      </c>
      <c r="C12" s="0" t="s">
        <v>66</v>
      </c>
      <c r="D12" s="37" t="s">
        <v>98</v>
      </c>
      <c r="E12" s="38" t="s">
        <v>159</v>
      </c>
      <c r="F12" s="39"/>
      <c r="G12" s="40"/>
      <c r="H12" s="41"/>
    </row>
    <row r="13">
      <c r="A13" s="0" t="s">
        <v>99</v>
      </c>
      <c r="B13" s="0" t="s">
        <v>158</v>
      </c>
      <c r="C13" s="0" t="s">
        <v>66</v>
      </c>
      <c r="D13" s="37" t="s">
        <v>101</v>
      </c>
      <c r="E13" s="38" t="s">
        <v>159</v>
      </c>
      <c r="F13" s="39"/>
      <c r="G13" s="40"/>
      <c r="H13" s="41"/>
    </row>
    <row r="14">
      <c r="A14" s="0" t="s">
        <v>103</v>
      </c>
      <c r="B14" s="0" t="s">
        <v>158</v>
      </c>
      <c r="C14" s="0" t="s">
        <v>66</v>
      </c>
      <c r="D14" s="37" t="s">
        <v>105</v>
      </c>
      <c r="E14" s="38" t="s">
        <v>159</v>
      </c>
      <c r="F14" s="39"/>
      <c r="G14" s="40"/>
      <c r="H14" s="41"/>
    </row>
    <row r="15">
      <c r="A15" s="0" t="s">
        <v>107</v>
      </c>
      <c r="B15" s="0" t="s">
        <v>158</v>
      </c>
      <c r="C15" s="0" t="s">
        <v>66</v>
      </c>
      <c r="D15" s="37" t="s">
        <v>105</v>
      </c>
      <c r="E15" s="38" t="s">
        <v>159</v>
      </c>
      <c r="F15" s="39"/>
      <c r="G15" s="40"/>
      <c r="H15" s="41"/>
    </row>
    <row r="16">
      <c r="A16" s="0" t="s">
        <v>109</v>
      </c>
      <c r="B16" s="0" t="s">
        <v>158</v>
      </c>
      <c r="C16" s="0" t="s">
        <v>66</v>
      </c>
      <c r="D16" s="37" t="s">
        <v>111</v>
      </c>
      <c r="E16" s="38" t="s">
        <v>159</v>
      </c>
      <c r="F16" s="39"/>
      <c r="G16" s="40"/>
      <c r="H16" s="41"/>
    </row>
    <row r="17">
      <c r="A17" s="0" t="s">
        <v>112</v>
      </c>
      <c r="B17" s="0" t="s">
        <v>158</v>
      </c>
      <c r="C17" s="0" t="s">
        <v>66</v>
      </c>
      <c r="D17" s="37" t="s">
        <v>114</v>
      </c>
      <c r="E17" s="38" t="s">
        <v>159</v>
      </c>
      <c r="F17" s="39"/>
      <c r="G17" s="40"/>
      <c r="H17" s="41"/>
    </row>
    <row r="18">
      <c r="A18" s="0" t="s">
        <v>115</v>
      </c>
      <c r="B18" s="0" t="s">
        <v>158</v>
      </c>
      <c r="C18" s="0" t="s">
        <v>66</v>
      </c>
      <c r="D18" s="37" t="s">
        <v>117</v>
      </c>
      <c r="E18" s="38" t="s">
        <v>159</v>
      </c>
      <c r="F18" s="39"/>
      <c r="G18" s="40"/>
      <c r="H18" s="41"/>
    </row>
    <row r="19">
      <c r="A19" s="0" t="s">
        <v>118</v>
      </c>
      <c r="B19" s="0" t="s">
        <v>158</v>
      </c>
      <c r="C19" s="0" t="s">
        <v>66</v>
      </c>
      <c r="D19" s="37" t="s">
        <v>120</v>
      </c>
      <c r="E19" s="38" t="s">
        <v>159</v>
      </c>
      <c r="F19" s="39"/>
      <c r="G19" s="40"/>
      <c r="H19" s="41"/>
    </row>
    <row r="20">
      <c r="A20" s="0" t="s">
        <v>122</v>
      </c>
      <c r="B20" s="0" t="s">
        <v>158</v>
      </c>
      <c r="C20" s="0" t="s">
        <v>66</v>
      </c>
      <c r="D20" s="37" t="s">
        <v>124</v>
      </c>
      <c r="E20" s="38" t="s">
        <v>159</v>
      </c>
      <c r="F20" s="39"/>
      <c r="G20" s="40"/>
      <c r="H20" s="41"/>
    </row>
    <row r="21">
      <c r="A21" s="0" t="s">
        <v>125</v>
      </c>
      <c r="B21" s="0" t="s">
        <v>158</v>
      </c>
      <c r="C21" s="0" t="s">
        <v>66</v>
      </c>
      <c r="D21" s="37" t="s">
        <v>127</v>
      </c>
      <c r="E21" s="38" t="s">
        <v>159</v>
      </c>
      <c r="F21" s="39"/>
      <c r="G21" s="40"/>
      <c r="H21" s="41"/>
    </row>
    <row r="22">
      <c r="A22" s="0" t="s">
        <v>128</v>
      </c>
      <c r="B22" s="0" t="s">
        <v>158</v>
      </c>
      <c r="C22" s="0" t="s">
        <v>66</v>
      </c>
      <c r="D22" s="37" t="s">
        <v>130</v>
      </c>
      <c r="E22" s="38" t="s">
        <v>159</v>
      </c>
      <c r="F22" s="39"/>
      <c r="G22" s="40"/>
      <c r="H22" s="41"/>
    </row>
    <row r="23">
      <c r="A23" s="0" t="s">
        <v>131</v>
      </c>
      <c r="B23" s="0" t="s">
        <v>158</v>
      </c>
      <c r="C23" s="0" t="s">
        <v>66</v>
      </c>
      <c r="D23" s="37" t="s">
        <v>133</v>
      </c>
      <c r="E23" s="38" t="s">
        <v>159</v>
      </c>
      <c r="F23" s="39"/>
      <c r="G23" s="40"/>
      <c r="H23" s="41"/>
    </row>
    <row r="24">
      <c r="A24" s="0" t="s">
        <v>134</v>
      </c>
      <c r="B24" s="0" t="s">
        <v>158</v>
      </c>
      <c r="C24" s="0" t="s">
        <v>66</v>
      </c>
      <c r="D24" s="37" t="s">
        <v>84</v>
      </c>
      <c r="E24" s="38" t="s">
        <v>159</v>
      </c>
      <c r="F24" s="39"/>
      <c r="G24" s="40"/>
      <c r="H24" s="41"/>
    </row>
    <row r="25">
      <c r="A25" s="0" t="s">
        <v>136</v>
      </c>
      <c r="B25" s="0" t="s">
        <v>158</v>
      </c>
      <c r="C25" s="0" t="s">
        <v>66</v>
      </c>
      <c r="D25" s="37" t="s">
        <v>88</v>
      </c>
      <c r="E25" s="38" t="s">
        <v>159</v>
      </c>
      <c r="F25" s="39"/>
      <c r="G25" s="40"/>
      <c r="H25" s="41"/>
    </row>
    <row r="26">
      <c r="A26" s="0" t="s">
        <v>138</v>
      </c>
      <c r="B26" s="0" t="s">
        <v>158</v>
      </c>
      <c r="C26" s="0" t="s">
        <v>66</v>
      </c>
      <c r="D26" s="37" t="s">
        <v>91</v>
      </c>
      <c r="E26" s="38" t="s">
        <v>159</v>
      </c>
      <c r="F26" s="39"/>
      <c r="G26" s="40"/>
      <c r="H26" s="41"/>
    </row>
    <row r="27">
      <c r="A27" s="0" t="s">
        <v>140</v>
      </c>
      <c r="B27" s="0" t="s">
        <v>158</v>
      </c>
      <c r="C27" s="0" t="s">
        <v>66</v>
      </c>
      <c r="D27" s="37" t="s">
        <v>98</v>
      </c>
      <c r="E27" s="38" t="s">
        <v>159</v>
      </c>
      <c r="F27" s="39"/>
      <c r="G27" s="40"/>
      <c r="H27" s="41"/>
    </row>
    <row r="28">
      <c r="A28" s="0" t="s">
        <v>142</v>
      </c>
      <c r="B28" s="0" t="s">
        <v>158</v>
      </c>
      <c r="C28" s="0" t="s">
        <v>66</v>
      </c>
      <c r="D28" s="37" t="s">
        <v>101</v>
      </c>
      <c r="E28" s="38" t="s">
        <v>159</v>
      </c>
      <c r="F28" s="39"/>
      <c r="G28" s="40"/>
      <c r="H28" s="41"/>
    </row>
    <row r="29">
      <c r="A29" s="0" t="s">
        <v>144</v>
      </c>
      <c r="B29" s="0" t="s">
        <v>158</v>
      </c>
      <c r="C29" s="0" t="s">
        <v>66</v>
      </c>
      <c r="D29" s="37" t="s">
        <v>105</v>
      </c>
      <c r="E29" s="38" t="s">
        <v>159</v>
      </c>
      <c r="F29" s="39"/>
      <c r="G29" s="40"/>
      <c r="H29" s="41"/>
    </row>
    <row r="30">
      <c r="A30" s="0" t="s">
        <v>146</v>
      </c>
      <c r="B30" s="0" t="s">
        <v>158</v>
      </c>
      <c r="C30" s="0" t="s">
        <v>66</v>
      </c>
      <c r="D30" s="37" t="s">
        <v>105</v>
      </c>
      <c r="E30" s="38" t="s">
        <v>159</v>
      </c>
      <c r="F30" s="39"/>
      <c r="G30" s="40"/>
      <c r="H30" s="41"/>
    </row>
    <row r="31">
      <c r="A31" s="0" t="s">
        <v>148</v>
      </c>
      <c r="B31" s="0" t="s">
        <v>158</v>
      </c>
      <c r="C31" s="0" t="s">
        <v>66</v>
      </c>
      <c r="D31" s="37" t="s">
        <v>111</v>
      </c>
      <c r="E31" s="38" t="s">
        <v>159</v>
      </c>
      <c r="F31" s="39"/>
      <c r="G31" s="40"/>
      <c r="H31" s="41"/>
    </row>
    <row r="32">
      <c r="A32" s="0" t="s">
        <v>150</v>
      </c>
      <c r="B32" s="0" t="s">
        <v>158</v>
      </c>
      <c r="C32" s="0" t="s">
        <v>66</v>
      </c>
      <c r="D32" s="37" t="s">
        <v>114</v>
      </c>
      <c r="E32" s="38" t="s">
        <v>159</v>
      </c>
      <c r="F32" s="39"/>
      <c r="G32" s="40"/>
      <c r="H32" s="41"/>
    </row>
    <row r="33">
      <c r="A33" s="0" t="s">
        <v>152</v>
      </c>
      <c r="B33" s="0" t="s">
        <v>158</v>
      </c>
      <c r="C33" s="0" t="s">
        <v>66</v>
      </c>
      <c r="D33" s="37" t="s">
        <v>117</v>
      </c>
      <c r="E33" s="38" t="s">
        <v>159</v>
      </c>
      <c r="F33" s="39"/>
      <c r="G33" s="40"/>
      <c r="H33" s="41"/>
    </row>
    <row r="34">
      <c r="A34" s="0" t="s">
        <v>154</v>
      </c>
      <c r="B34" s="0" t="s">
        <v>158</v>
      </c>
      <c r="C34" s="0" t="s">
        <v>66</v>
      </c>
      <c r="D34" s="37" t="s">
        <v>120</v>
      </c>
      <c r="E34" s="38" t="s">
        <v>159</v>
      </c>
      <c r="F34" s="39"/>
      <c r="G34" s="40"/>
      <c r="H34" s="41"/>
    </row>
    <row r="35" ht="98.25" customHeight="true">
      <c r="A35" s="0"/>
      <c r="B35" s="0"/>
      <c r="C35" s="0"/>
      <c r="D35" s="113" t="s">
        <v>54</v>
      </c>
      <c r="E35" s="113"/>
      <c r="F35" s="113"/>
      <c r="G35" s="114"/>
      <c r="H35" s="114"/>
    </row>
  </sheetData>
  <sheetProtection password="CADC" sheet="true" scenarios="true" objects="true"/>
  <mergeCells count="6">
    <mergeCell ref="D1:H1"/>
    <mergeCell ref="D2:F2"/>
    <mergeCell ref="G2:H2"/>
    <mergeCell ref="D3:E3"/>
    <mergeCell ref="F3:H3"/>
    <mergeCell ref="D35:H35"/>
    <mergeCell ref="C34:C35"/>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192</v>
      </c>
      <c r="B1" s="123" t="s">
        <v>4</v>
      </c>
      <c r="C1" s="123"/>
      <c r="D1" s="123"/>
      <c r="E1" s="123"/>
      <c r="F1" s="123"/>
      <c r="G1" s="123"/>
      <c r="H1" s="123"/>
    </row>
    <row r="2" spans="2:8">
      <c r="B2" s="124" t="s">
        <v>157</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161</v>
      </c>
      <c r="B5" s="23" t="s">
        <v>162</v>
      </c>
      <c r="C5" s="24" t="s">
        <v>163</v>
      </c>
      <c r="D5" s="25" t="s">
        <v>164</v>
      </c>
      <c r="E5" s="25" t="s">
        <v>165</v>
      </c>
      <c r="F5" s="25" t="s">
        <v>166</v>
      </c>
      <c r="G5" s="20"/>
      <c r="H5" s="20"/>
    </row>
    <row r="6">
      <c r="A6" s="0" t="s">
        <v>167</v>
      </c>
      <c r="B6" s="23" t="s">
        <v>168</v>
      </c>
      <c r="C6" s="24" t="s">
        <v>169</v>
      </c>
      <c r="D6" s="25" t="s">
        <v>164</v>
      </c>
      <c r="E6" s="25" t="s">
        <v>165</v>
      </c>
      <c r="F6" s="25" t="s">
        <v>166</v>
      </c>
      <c r="G6" s="20"/>
      <c r="H6" s="20"/>
    </row>
    <row r="7" spans="2:8">
      <c r="A7" s="0" t="s">
        <v>170</v>
      </c>
      <c r="B7" s="23" t="s">
        <v>171</v>
      </c>
      <c r="C7" s="24" t="s">
        <v>172</v>
      </c>
      <c r="D7" s="25" t="s">
        <v>164</v>
      </c>
      <c r="E7" s="25" t="s">
        <v>165</v>
      </c>
      <c r="F7" s="25" t="s">
        <v>166</v>
      </c>
      <c r="G7" s="20"/>
      <c r="H7" s="20"/>
    </row>
    <row r="8" spans="2:8">
      <c r="A8" s="0" t="s">
        <v>173</v>
      </c>
      <c r="B8" s="23" t="s">
        <v>174</v>
      </c>
      <c r="C8" s="24" t="s">
        <v>175</v>
      </c>
      <c r="D8" s="25" t="s">
        <v>164</v>
      </c>
      <c r="E8" s="25" t="s">
        <v>165</v>
      </c>
      <c r="F8" s="25" t="s">
        <v>166</v>
      </c>
      <c r="G8" s="20"/>
      <c r="H8" s="20"/>
    </row>
    <row r="9" spans="2:8">
      <c r="A9" s="0" t="s">
        <v>176</v>
      </c>
      <c r="B9" s="23" t="s">
        <v>177</v>
      </c>
      <c r="C9" s="24" t="s">
        <v>178</v>
      </c>
      <c r="D9" s="25" t="s">
        <v>164</v>
      </c>
      <c r="E9" s="25" t="s">
        <v>165</v>
      </c>
      <c r="F9" s="25" t="s">
        <v>166</v>
      </c>
      <c r="G9" s="20"/>
      <c r="H9" s="20"/>
    </row>
    <row r="10" spans="2:8">
      <c r="A10" s="0" t="s">
        <v>179</v>
      </c>
      <c r="B10" s="23" t="s">
        <v>180</v>
      </c>
      <c r="C10" s="24" t="s">
        <v>181</v>
      </c>
      <c r="D10" s="25" t="s">
        <v>164</v>
      </c>
      <c r="E10" s="25" t="s">
        <v>165</v>
      </c>
      <c r="F10" s="25" t="s">
        <v>166</v>
      </c>
      <c r="G10" s="20"/>
      <c r="H10" s="20"/>
    </row>
    <row r="11" spans="2:8">
      <c r="A11" s="0" t="s">
        <v>182</v>
      </c>
      <c r="B11" s="23" t="s">
        <v>183</v>
      </c>
      <c r="C11" s="24" t="s">
        <v>184</v>
      </c>
      <c r="D11" s="25" t="s">
        <v>185</v>
      </c>
      <c r="E11" s="25" t="s">
        <v>165</v>
      </c>
      <c r="F11" s="25" t="s">
        <v>166</v>
      </c>
      <c r="G11" s="20"/>
      <c r="H11" s="20"/>
    </row>
    <row r="12" spans="2:8">
      <c r="A12" s="0" t="s">
        <v>186</v>
      </c>
      <c r="B12" s="23" t="s">
        <v>187</v>
      </c>
      <c r="C12" s="24" t="s">
        <v>188</v>
      </c>
      <c r="D12" s="25" t="s">
        <v>185</v>
      </c>
      <c r="E12" s="25" t="s">
        <v>165</v>
      </c>
      <c r="F12" s="25" t="s">
        <v>166</v>
      </c>
      <c r="G12" s="20"/>
      <c r="H12" s="20"/>
    </row>
    <row r="13" spans="2:8">
      <c r="A13" s="0" t="s">
        <v>189</v>
      </c>
      <c r="B13" s="23" t="s">
        <v>190</v>
      </c>
      <c r="C13" s="24" t="s">
        <v>191</v>
      </c>
      <c r="D13" s="25" t="s">
        <v>185</v>
      </c>
      <c r="E13" s="25" t="s">
        <v>165</v>
      </c>
      <c r="F13" s="25" t="s">
        <v>166</v>
      </c>
      <c r="G13" s="20"/>
      <c r="H13" s="20"/>
    </row>
    <row r="14" ht="119.7" customHeight="true">
      <c r="A14" s="0"/>
      <c r="B14" s="121" t="s">
        <v>55</v>
      </c>
      <c r="C14" s="122"/>
      <c r="D14" s="122"/>
      <c r="E14" s="122"/>
      <c r="F14" s="122"/>
      <c r="G14" s="22"/>
      <c r="H14" s="21"/>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DC" sheet="true" scenarios="true" objects="true"/>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209</v>
      </c>
      <c r="C1" s="123" t="s">
        <v>13</v>
      </c>
      <c r="D1" s="123"/>
      <c r="E1" s="123"/>
      <c r="F1" s="123"/>
      <c r="G1" s="123"/>
    </row>
    <row r="2" spans="3:7">
      <c r="C2" s="124" t="s">
        <v>157</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193</v>
      </c>
      <c r="B5" t="s">
        <v>158</v>
      </c>
      <c r="C5" s="5" t="s">
        <v>162</v>
      </c>
      <c r="D5" s="6" t="s">
        <v>194</v>
      </c>
      <c r="E5" s="7" t="s">
        <v>155</v>
      </c>
      <c r="F5" s="26"/>
      <c r="G5" s="26"/>
    </row>
    <row r="6">
      <c r="A6" s="0" t="s">
        <v>195</v>
      </c>
      <c r="B6" s="0" t="s">
        <v>158</v>
      </c>
      <c r="C6" s="5" t="s">
        <v>168</v>
      </c>
      <c r="D6" s="6" t="s">
        <v>196</v>
      </c>
      <c r="E6" s="7" t="s">
        <v>135</v>
      </c>
      <c r="F6" s="26"/>
      <c r="G6" s="26"/>
    </row>
    <row r="7" spans="3:7">
      <c r="A7" s="0" t="s">
        <v>197</v>
      </c>
      <c r="B7" s="0" t="s">
        <v>158</v>
      </c>
      <c r="C7" s="5" t="s">
        <v>171</v>
      </c>
      <c r="D7" s="6" t="s">
        <v>198</v>
      </c>
      <c r="E7" s="7" t="s">
        <v>110</v>
      </c>
      <c r="F7" s="26"/>
      <c r="G7" s="26"/>
    </row>
    <row r="8" spans="3:7">
      <c r="A8" s="0" t="s">
        <v>199</v>
      </c>
      <c r="B8" s="0" t="s">
        <v>158</v>
      </c>
      <c r="C8" s="5" t="s">
        <v>174</v>
      </c>
      <c r="D8" s="6" t="s">
        <v>200</v>
      </c>
      <c r="E8" s="7" t="s">
        <v>129</v>
      </c>
      <c r="F8" s="26"/>
      <c r="G8" s="26"/>
    </row>
    <row r="9" spans="3:7">
      <c r="A9" s="0" t="s">
        <v>201</v>
      </c>
      <c r="B9" s="0" t="s">
        <v>158</v>
      </c>
      <c r="C9" s="5" t="s">
        <v>177</v>
      </c>
      <c r="D9" s="6" t="s">
        <v>202</v>
      </c>
      <c r="E9" s="7" t="s">
        <v>79</v>
      </c>
      <c r="F9" s="26"/>
      <c r="G9" s="26"/>
    </row>
    <row r="10" spans="3:7">
      <c r="A10" s="0" t="s">
        <v>203</v>
      </c>
      <c r="B10" s="0" t="s">
        <v>158</v>
      </c>
      <c r="C10" s="5" t="s">
        <v>180</v>
      </c>
      <c r="D10" s="6" t="s">
        <v>204</v>
      </c>
      <c r="E10" s="7" t="s">
        <v>87</v>
      </c>
      <c r="F10" s="26"/>
      <c r="G10" s="26"/>
    </row>
    <row r="11" spans="3:7">
      <c r="A11" s="0" t="s">
        <v>205</v>
      </c>
      <c r="B11" s="0" t="s">
        <v>158</v>
      </c>
      <c r="C11" s="5" t="s">
        <v>183</v>
      </c>
      <c r="D11" s="6" t="s">
        <v>206</v>
      </c>
      <c r="E11" s="7" t="s">
        <v>76</v>
      </c>
      <c r="F11" s="26"/>
      <c r="G11" s="26"/>
    </row>
    <row r="12" spans="3:7">
      <c r="A12" s="0" t="s">
        <v>207</v>
      </c>
      <c r="B12" s="0" t="s">
        <v>158</v>
      </c>
      <c r="C12" s="5" t="s">
        <v>187</v>
      </c>
      <c r="D12" s="6" t="s">
        <v>208</v>
      </c>
      <c r="E12" s="7" t="s">
        <v>104</v>
      </c>
      <c r="F12" s="26"/>
      <c r="G12" s="26"/>
    </row>
    <row r="13" ht="130.5" customHeight="true">
      <c r="A13" s="0"/>
      <c r="B13" s="0"/>
      <c r="C13" s="130" t="s">
        <v>56</v>
      </c>
      <c r="D13" s="131"/>
      <c r="E13" s="131"/>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DC"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