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<sst xmlns="http://schemas.openxmlformats.org/spreadsheetml/2006/main" count="279" uniqueCount="170">
  <si>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</si>
  <si>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</si>
  <si>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</si>
  <si>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</si>
  <si>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</si>
  <si>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</si>
  <si>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</si>
  <si>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</si>
  <si>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</si>
  <si>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</si>
  <si>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</si>
  <si>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</si>
  <si>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</si>
  <si>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</si>
  <si>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</si>
  <si>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</si>
  <si>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</si>
  <si>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</si>
  <si>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</si>
  <si>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</si>
  <si>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</si>
  <si>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</si>
  <si>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</si>
  <si>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</si>
  <si>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</si>
  <si>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</si>
  <si>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</si>
  <si>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</si>
  <si>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</si>
  <si>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</si>
  <si>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</si>
  <si>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</si>
  <si>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</si>
  <si>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</si>
  <si>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</si>
  <si>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</si>
  <si>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</si>
  <si>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</si>
  <si>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</si>
  <si>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</si>
  <si>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</si>
  <si>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</si>
  <si>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</si>
  <si>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</si>
  <si>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</si>
  <si>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</si>
  <si>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</si>
  <si>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</si>
  <si>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</si>
  <si>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</si>
  <si>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</si>
  <si>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</si>
  <si>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</si>
  <si>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</si>
  <si>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</si>
  <si>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</si>
  <si>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</si>
  <si>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</si>
  <si>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</si>
  <si>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</si>
  <si>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</si>
  <si>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</si>
  <si>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</si>
  <si>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威海历史文化展改陈布展工程多媒体项目 
投标（响应）文件
（第二册）</t>
  </si>
  <si>
    <t>威海市博物馆</t>
  </si>
  <si>
    <t>SDGP371000000202401002404</t>
  </si>
  <si>
    <t>A</t>
  </si>
  <si>
    <t>威海历史文化展改陈布展工程多媒体项目</t>
  </si>
  <si>
    <t>2024 年   月   日</t>
  </si>
  <si>
    <t>{"srow":[],"sheetIndex":1,"corpSeal":1,"tempcode":"1295","packageid":"12592","nameSeal":0,"dataArea":"A1","projectid":"8432","sheetCount":5,"version":"1","mrow":[]}</t>
  </si>
  <si>
    <t/>
  </si>
  <si>
    <t>326221</t>
  </si>
  <si>
    <t>1</t>
  </si>
  <si>
    <t>投影仪</t>
  </si>
  <si>
    <t>宗</t>
  </si>
  <si>
    <t>326222</t>
  </si>
  <si>
    <t>2</t>
  </si>
  <si>
    <t>LED拼接屏</t>
  </si>
  <si>
    <t>节能</t>
  </si>
  <si>
    <t>326223</t>
  </si>
  <si>
    <t>3</t>
  </si>
  <si>
    <t>视频延长器</t>
  </si>
  <si>
    <t>台</t>
  </si>
  <si>
    <t>326224</t>
  </si>
  <si>
    <t>4</t>
  </si>
  <si>
    <t>视频处理器</t>
  </si>
  <si>
    <t>326225</t>
  </si>
  <si>
    <t>5</t>
  </si>
  <si>
    <t>播放主机</t>
  </si>
  <si>
    <t>326226</t>
  </si>
  <si>
    <t>6</t>
  </si>
  <si>
    <t>4GB独立显卡</t>
  </si>
  <si>
    <t>326227</t>
  </si>
  <si>
    <t>7</t>
  </si>
  <si>
    <t>85寸商业显示器</t>
  </si>
  <si>
    <t>326228</t>
  </si>
  <si>
    <t>8</t>
  </si>
  <si>
    <t>43寸商业显示器</t>
  </si>
  <si>
    <t>326229</t>
  </si>
  <si>
    <t>9</t>
  </si>
  <si>
    <t>65寸商业显示器</t>
  </si>
  <si>
    <t>326230</t>
  </si>
  <si>
    <t>10</t>
  </si>
  <si>
    <t>显示器前维护壁挂支架</t>
  </si>
  <si>
    <t>套</t>
  </si>
  <si>
    <t>326231</t>
  </si>
  <si>
    <t>11</t>
  </si>
  <si>
    <t>视频播放器</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</si>
  <si>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12592","nameSeal":0,"dataArea":"A1:A21,C4:M7,D10:M21","projectid":"8432","sheetCount":5,"version":"1","mrow":[{"cols":[{"check":"unique(0)","col":0},{"check":"char(20)","col":6},{"check":"char(96)","col":7},{"check":"char(200)","col":8},{"check":"range(0.000,999999999.999)","col":9},{"check":"range(0.00,999999999.99)","col":10},{"check":"range(0,9999)","col":11,"nullable":"true"},{"check":"range(0,9999)","col":12,"nullable":"true"}],"endRow":20,"isFree":false,"startRow":10}]}</t>
  </si>
  <si>
    <t>威海历史文化展改陈布展工程多媒体项目(A)</t>
  </si>
  <si>
    <t>12592</t>
  </si>
  <si>
    <t>1.名称:激光投影机
数量：2台
参数:芯片：DLP显示技术，芯片尺寸0.67英寸；亮度：≥6300流明（ISO 21118）；物理分辨率：1920*1200（16:9）；对比度：≥100,000：1（全开/关）；光源：ALPD激光光源，光源寿命≥20000小时，支持7*24小时连续运行。亮度均匀性：≥90%；镜头位移：支持垂直水平方向手动镜头位移，垂直方向：±100%，水平方向：±40%；信号接口：输入：RGB*1；HDMI*1；DVI*1；输出接口：HDMIx 1；BNC（3D同步输出）x 1；控制接口：RS232 in*1，RJ45*1（网络控制）3D SYNC*1；色域：≥REC.709；色轮：混合色轮；安装方式：360°全方位安装；色轮：混合色轮；噪音控制：≤35dB低噪音运行；防尘光学模块，适用于PJ LinkTM。
2.名称：激光投影机支架
数量：2套
参数:激光投影机配套支架（含安装）
3.名称：拼接融合软件
数量：2通道
参数:拼接融合软件，多台投影机拼接融合画面
采用桌面融合方案，支持融合四角矫正、曲面融合矫正等功能，针对异型投影面进行矫正优化，以达成更优地显示效果。
4.名称：二维动画制作60秒
数量：1套
参数：圣经山摩崖石刻二维动画制作60秒
对圣经山摩崖石刻的内容进行深化剖析解读，围绕展品进行内容的阐释，可以通过文本进行深化，也可以通过视频脚本的方案来介绍。展示内容需要体现出对圣经山摩崖石刻的内容禅师解读。</t>
  </si>
  <si>
    <t>数量：9.67平方米
参数：素间距：≤1.8mm；像素密度：≥640000点/m2；刷新率≥3840 Hz；发光点中心距偏差＜2.5%；  亮度均匀性≥98%；最佳视距：≥1.9m；水平视角：≥160°；垂直视角：≥140°；箱体平整度：≤0.5mm；发光点中心距偏差：＜3%；工作温度：-20-40℃；相对湿度：10％-65％RH(无结露)；工作电压：AC220V/380V+10%；驱动器件：LED专用驱动；驱动方式：恒流驱动1/32扫；刷新频率：≥3840Hz；帧频：≥60Hz；对比度：100000:1；亮度：≥450cd/㎡c；亮度均匀性：≥97%物理尺寸：3200*1760。</t>
  </si>
  <si>
    <t>通过一根6类网线延长视频信号，传输距离不小于70米，HDMI接口，支持HDBaseT传输，支持1920x1200@60Hz，支持EDID管理。</t>
  </si>
  <si>
    <t>支持常见的视频接口，包括1路3G-SDI（选配），2路HDMI1.3，1路DVI。支持3个窗口和1路OSD。支持快捷配屏和高级配屏功能。支持HDMI、DVI输入分辨率自定义调节。最宽支持10240，最高8192支持设备间备份设置。视频输出最大带载高达390万像素。支持带载屏体亮度调节。支持一键将优先级最低的窗口全屏自动缩放。支持创建10个用户场景作为模板保存，方便使用。支持选择 HDMI 输入源或 DVI 输入源作为同步信号，达到输出的场级同步。前面板配备直观的LCD显示界面，清晰的按键灯提示，简化了系统的控制操作。</t>
  </si>
  <si>
    <t>内存要求8G及以上，可兼容独立显卡，主流CPU，500W及以上电源配置，可扩展独立显卡。</t>
  </si>
  <si>
    <t>三个及以上视频输出接口，单个输出接口支持4K及以上分辨率，支持显卡拼接融合。显存容量大于等于4GB。</t>
  </si>
  <si>
    <t>3840*2160分辨率，支持通电自启动。电脑最高支持分辨率：3840*2160/60Hz，功耗：≤120W亮度：≥500cd/㎡。</t>
  </si>
  <si>
    <t>1920*1080分辨率，支持通电启动，商业模式。</t>
  </si>
  <si>
    <t>分辨率1920*1080，支持通电启动，商业模式。</t>
  </si>
  <si>
    <t>显示器前维护壁挂支架（含安装）</t>
  </si>
  <si>
    <t>4K高清播放器，3840*2160分辨率，支持输出信号360°旋转</t>
  </si>
  <si>
    <t>{"srow":[],"sheetIndex":3,"corpSeal":1,"tempcode":"1295","packageid":"12592","nameSeal":0,"dataArea":"A1:A15,F5:H15","projectid":"8432","sheetCount":5,"version":"1","mrow":[{"cols":[{"check":"unique(0)","col":0},{"col":5,"nullable":"false"},{"check":"list('无','正','负')","col":6},{"check":"char(1024)","col":7,"nullable":"true"}],"endRow":14,"isFree":false,"startRow":4}]}</t>
  </si>
  <si>
    <t>252764</t>
  </si>
  <si>
    <t>1.1</t>
  </si>
  <si>
    <t>具有独立承担民事责任的能力
法人或其他组织的营业执照等证明文件扫描件；税务登记证副本扫描件（已办理三证合一的供应商只需提供有效的营业执照副本扫描件）；</t>
  </si>
  <si>
    <t>资格性</t>
  </si>
  <si>
    <t>,12592,</t>
  </si>
  <si>
    <t>是</t>
  </si>
  <si>
    <t>252766</t>
  </si>
  <si>
    <t>1.3</t>
  </si>
  <si>
    <t>具有健全的财务制度
供应商自行编制的近一年度（2022年以来；供应商成立不到一年的，提供自成立时间以来的）财务报表或由中介机构出具的近一年度（2022年以来；供应商成立不到一年的，提供自成立时间以来的）财务审计报告书扫描件及附件扫描件；银行出具的有效期内资信证明扫描件；（二选一）</t>
  </si>
  <si>
    <t>252767</t>
  </si>
  <si>
    <t>1.4</t>
  </si>
  <si>
    <t>具有履行合同所必需的设备和专业技术能力
具有履行合同所必需的设备和专业技术能力承诺函，格式自拟；</t>
  </si>
  <si>
    <t>252768</t>
  </si>
  <si>
    <t>1.5</t>
  </si>
  <si>
    <t>是有依法缴纳税收和社会保障资金的良好记录
供应商近六个月依法缴纳税收和社会保障资金的证明材料（1.供应商可提前在“中国山东政府采购网”查询近六个月的税收和社保情况，对于查询结果有开标（开启）前六个月缴纳记录的，只须在响应文件中提供承诺函（格式见附件）即可；无查询结果或查询结果不满足条件的，供应商应在响应文件中提供证明材料；2.免税或不需要缴纳社会保障资金的供应商，应提供相关证明材料。）</t>
  </si>
  <si>
    <t>252769</t>
  </si>
  <si>
    <t>1.6</t>
  </si>
  <si>
    <t>参加政府采购活动前三年内，在经营活动中没有重大违法记录
供应商近3年内在经营活动中没有重大违法记录的声明（见附件），如不提供视为无效响应；</t>
  </si>
  <si>
    <t>252772</t>
  </si>
  <si>
    <t>1.9</t>
  </si>
  <si>
    <t>其他
分公司参与响应的，需提供总公司授权；</t>
  </si>
  <si>
    <t>{"srow":[],"sheetIndex":4,"corpSeal":0,"tempcode":"1295","packageid":"12592","nameSeal":0,"dataArea":"A1:A10,G5:H10","projectid":"8432","sheetCount":5,"version":"1","mrow":[{"cols":[{"check":"unique(0)","col":0},{"check":"range(0,5000)","col":6},{"check":"range(0,5000)","col":7}],"endRow":9,"isFree":false,"startRow":4}]}</t>
  </si>
  <si>
    <t>105685</t>
  </si>
  <si>
    <t>1.01</t>
  </si>
  <si>
    <t>报价
满足磋商文件要求且最后磋商价格最低的报价为磋商基准价，其价格分为满分（标准分）。其他供应商的价格分统一按照下列公式计算：磋商报价得分=(磋商基准价／最后磋商报价)×20。</t>
  </si>
  <si>
    <t>20</t>
  </si>
  <si>
    <t>105686</t>
  </si>
  <si>
    <t>1.02</t>
  </si>
  <si>
    <t>技术参数及性能指标
由评委审核各供应商投报的设备参数（1.04所涉及的参数除外）后根据以下标准进行打分：
【14分-20分】：供应商所报产品技术指标完全满足采购需求得20分；存在1（含）-3（含）处参数低于采购需求的，由评委依据对产品质量、功能的影响程度在14-19分之间打分；
【7分-13分】：供应商所报产品技术指标基本满足采购需求，存在4（含）-6（含）处参数低于采购需求的，由评委依据对产品质量、功能的影响程度在7-13分之间打分；
【0分-6分】：供应商所报产品技术指标很难满足采购需求，或存在7处及以上与磋商文件产品技术要求不符合或未做应答的，由评委依据对产品质量、功能的影响程度在1-6分之间打分。所投产品技术参数描述内容完全照抄磋商文件采购清单内容造成无法评审的或不提供参数证明材料扫描件的，得0分。
注：1.供应商须对磋商文件中技术参数内容逐条答复、说明和解释并填写数据文件中的需求响应表。
2.需提供所投产品参数证明材料扫描件[检测报告、技术白皮书、说明书（彩页）等]。</t>
  </si>
  <si>
    <t>105687</t>
  </si>
  <si>
    <t>1.03</t>
  </si>
  <si>
    <t>供货安装方案
由评委审核各供应商的供货安装方案后，根据以下标准进行打分：
1.提报了详细切实可行的供货方案和安装方案，对采购人要求的理解准确；
2.供应商安装方案周详、针对性强、技术规范，设计合理，描述清晰准确、图文并茂；
3.对项目建设内容有具体的分类，条理清晰，对不同事项的安装流程有详细的设计；
4.拟派人员充足且经验丰富，专业结构合理，岗位设置搭配合理，管理和技术人员比例协调，团队整体实力强；
5.供应商内部管理制度完善，风险控制措施到位；
6.进度安排合理，能确保项目的有效实施。
【10分-16分】：供应商针对上述各项内容描述详细完善，内容全面，表述思路清晰，能够充分满足服务要求、服务质量。总体针对以上内容存在2处及以下瑕疵。
【5分-9分】：供应商针对上述内容有3（含）-4（含）处瑕疵。
【0分-4分】：供应商针对上述内容有5处及以上瑕疵，表述简单，或所表述内容无法反映或无法判断其供货安装服务质量。</t>
  </si>
  <si>
    <t>16</t>
  </si>
  <si>
    <t>105688</t>
  </si>
  <si>
    <t>1.04</t>
  </si>
  <si>
    <t>内容技术方案
供应商提供投影融合软件和二维动画内容制作详细方案，对落地方案进行详细阐述，由评委审核后根据以下标准进行打分：
【20分-30分】：软件符合磋商文件要求，功能完善、成熟，很好地符合采购人的实际使用需求。动画内容丰满、吸引力强，能起到很好的宣传展示效果。总体针对以上内容存在2处及以下瑕疵。
【10分-19分】：供应商针对上述内容有3（含）-4（含）处瑕疵。
【0分-9分】：供应商针对上述内容有5处及以上瑕疵。</t>
  </si>
  <si>
    <t>30</t>
  </si>
  <si>
    <t>105689</t>
  </si>
  <si>
    <t>1.05</t>
  </si>
  <si>
    <t>售后服务
由评委审核各供应商的响应文件后根据以下标准进行打分：
1.售后服务承诺内容全面、措施完善，有明确可行的巡检计划安排或质保期内的维护服务方案；
2.拟派有专门的售后服务团队，拟派有厂家的技术人员跟踪服务；
3.培训计划安排周详，措施与手段突出培训重点、难点；
4.售后服务及时、便捷、服务系统完善，具有明确的退换货措施；
5.具有资料保密、随时汇报、售后服务等方面的保障措施及应急预案，针对性强；
6.能够提供科学完善且对采购人有实用价值的意见、建议。
【4分-6分】：供应商针对上述各项内容承诺详细合理，表述思路清晰，具有规范统一的服务标准和制度，有突出的售后服务特点。总体针对以上内容存在2处及以下瑕疵。
【2分-3分】：供应商针对上述内容有3（含）-4（含）处瑕疵。
【0分-1分】：供应商针对上述内容有5处及以上瑕疵，表述简单或所表述内容无法反映或无法判断其服务质量。</t>
  </si>
  <si>
    <t>105690</t>
  </si>
  <si>
    <t>1.06</t>
  </si>
  <si>
    <t>同类项目业绩
供应商自2021年1月1日至今（以合同签订时间为准）已完成的同类项目，每提供1份得1分，最高得5分。响应文件中需提供清晰的合同扫描件及项目验收报告，否则不得分。</t>
  </si>
  <si>
    <t>105691</t>
  </si>
  <si>
    <t>1.07</t>
  </si>
  <si>
    <t>质保期
供应商提供整体质保2年得2分，在此基础上质保期每提高半年得0.5分，最高得3分。</t>
  </si>
  <si>
    <t>{"srow":[],"sheetIndex":5,"corpSeal":0,"tempcode":"1295","packageid":"12592","nameSeal":0,"dataArea":"A1:A11,F5:G11","projectid":"8432","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</si>
</sst>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108</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337540.0</v>
      </c>
      <c r="D4" s="108"/>
      <c r="E4" s="103" t="s">
        <v>37</v>
      </c>
      <c r="F4" s="103"/>
      <c r="G4" s="149">
        <f>SUM(K11:K21)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1.0</v>
      </c>
      <c r="F11" s="27" t="s">
        <v>74</v>
      </c>
      <c r="G11" s="34"/>
      <c r="H11" s="34"/>
      <c r="I11" s="34"/>
      <c r="J11" s="44"/>
      <c r="K11" s="30">
        <f>E11*J11</f>
        <v>0</v>
      </c>
      <c r="L11" s="28"/>
      <c r="M11" s="29"/>
    </row>
    <row r="12">
      <c r="A12" s="0" t="s">
        <v>75</v>
      </c>
      <c r="B12" s="31" t="s">
        <v>76</v>
      </c>
      <c r="C12" s="27" t="s">
        <v>77</v>
      </c>
      <c r="D12" s="27" t="s">
        <v>78</v>
      </c>
      <c r="E12" s="27" t="n">
        <v>1.0</v>
      </c>
      <c r="F12" s="27" t="s">
        <v>74</v>
      </c>
      <c r="G12" s="34"/>
      <c r="H12" s="34"/>
      <c r="I12" s="34"/>
      <c r="J12" s="44"/>
      <c r="K12" s="30">
        <f>E12*J12</f>
      </c>
      <c r="L12" s="28"/>
      <c r="M12" s="29"/>
    </row>
    <row r="13" spans="2:13">
      <c r="A13" s="0" t="s">
        <v>79</v>
      </c>
      <c r="B13" s="31" t="s">
        <v>80</v>
      </c>
      <c r="C13" s="27" t="s">
        <v>81</v>
      </c>
      <c r="D13" s="27"/>
      <c r="E13" s="27" t="n">
        <v>2.0</v>
      </c>
      <c r="F13" s="27" t="s">
        <v>82</v>
      </c>
      <c r="G13" s="34"/>
      <c r="H13" s="34"/>
      <c r="I13" s="34"/>
      <c r="J13" s="44"/>
      <c r="K13" s="30">
        <f>E13*J13</f>
      </c>
      <c r="L13" s="28"/>
      <c r="M13" s="29"/>
    </row>
    <row r="14" spans="2:13">
      <c r="A14" s="0" t="s">
        <v>83</v>
      </c>
      <c r="B14" s="31" t="s">
        <v>84</v>
      </c>
      <c r="C14" s="27" t="s">
        <v>85</v>
      </c>
      <c r="D14" s="27"/>
      <c r="E14" s="27" t="n">
        <v>2.0</v>
      </c>
      <c r="F14" s="27" t="s">
        <v>82</v>
      </c>
      <c r="G14" s="34"/>
      <c r="H14" s="34"/>
      <c r="I14" s="34"/>
      <c r="J14" s="44"/>
      <c r="K14" s="30">
        <f>E14*J14</f>
      </c>
      <c r="L14" s="28"/>
      <c r="M14" s="29"/>
    </row>
    <row r="15" spans="2:13">
      <c r="A15" s="0" t="s">
        <v>86</v>
      </c>
      <c r="B15" s="31" t="s">
        <v>87</v>
      </c>
      <c r="C15" s="27" t="s">
        <v>88</v>
      </c>
      <c r="D15" s="27"/>
      <c r="E15" s="27" t="n">
        <v>3.0</v>
      </c>
      <c r="F15" s="27" t="s">
        <v>82</v>
      </c>
      <c r="G15" s="34"/>
      <c r="H15" s="34"/>
      <c r="I15" s="34"/>
      <c r="J15" s="44"/>
      <c r="K15" s="30">
        <f>E15*J15</f>
      </c>
      <c r="L15" s="28"/>
      <c r="M15" s="29"/>
    </row>
    <row r="16" spans="2:13">
      <c r="A16" s="0" t="s">
        <v>89</v>
      </c>
      <c r="B16" s="31" t="s">
        <v>90</v>
      </c>
      <c r="C16" s="27" t="s">
        <v>91</v>
      </c>
      <c r="D16" s="27"/>
      <c r="E16" s="27" t="n">
        <v>3.0</v>
      </c>
      <c r="F16" s="27" t="s">
        <v>82</v>
      </c>
      <c r="G16" s="34"/>
      <c r="H16" s="34"/>
      <c r="I16" s="34"/>
      <c r="J16" s="44"/>
      <c r="K16" s="30">
        <f>E16*J16</f>
      </c>
      <c r="L16" s="28"/>
      <c r="M16" s="29"/>
    </row>
    <row r="17" spans="10:11">
      <c r="A17" s="0" t="s">
        <v>92</v>
      </c>
      <c r="B17" s="31" t="s">
        <v>93</v>
      </c>
      <c r="C17" s="27" t="s">
        <v>94</v>
      </c>
      <c r="D17" s="27" t="s">
        <v>78</v>
      </c>
      <c r="E17" s="27" t="n">
        <v>1.0</v>
      </c>
      <c r="F17" s="27" t="s">
        <v>82</v>
      </c>
      <c r="G17" s="34"/>
      <c r="H17" s="34"/>
      <c r="I17" s="34"/>
      <c r="J17" s="44"/>
      <c r="K17" s="30">
        <f>E17*J17</f>
      </c>
      <c r="L17" s="28"/>
      <c r="M17" s="29"/>
    </row>
    <row r="18" spans="10:11">
      <c r="A18" s="0" t="s">
        <v>95</v>
      </c>
      <c r="B18" s="31" t="s">
        <v>96</v>
      </c>
      <c r="C18" s="27" t="s">
        <v>97</v>
      </c>
      <c r="D18" s="27" t="s">
        <v>78</v>
      </c>
      <c r="E18" s="27" t="n">
        <v>2.0</v>
      </c>
      <c r="F18" s="27" t="s">
        <v>82</v>
      </c>
      <c r="G18" s="34"/>
      <c r="H18" s="34"/>
      <c r="I18" s="34"/>
      <c r="J18" s="44"/>
      <c r="K18" s="30">
        <f>E18*J18</f>
      </c>
      <c r="L18" s="28"/>
      <c r="M18" s="29"/>
    </row>
    <row r="19" spans="10:11">
      <c r="A19" s="0" t="s">
        <v>98</v>
      </c>
      <c r="B19" s="31" t="s">
        <v>99</v>
      </c>
      <c r="C19" s="27" t="s">
        <v>100</v>
      </c>
      <c r="D19" s="27" t="s">
        <v>78</v>
      </c>
      <c r="E19" s="27" t="n">
        <v>1.0</v>
      </c>
      <c r="F19" s="27" t="s">
        <v>82</v>
      </c>
      <c r="G19" s="34"/>
      <c r="H19" s="34"/>
      <c r="I19" s="34"/>
      <c r="J19" s="44"/>
      <c r="K19" s="30">
        <f>E19*J19</f>
      </c>
      <c r="L19" s="28"/>
      <c r="M19" s="29"/>
    </row>
    <row r="20" spans="10:11">
      <c r="A20" s="0" t="s">
        <v>101</v>
      </c>
      <c r="B20" s="31" t="s">
        <v>102</v>
      </c>
      <c r="C20" s="27" t="s">
        <v>103</v>
      </c>
      <c r="D20" s="27"/>
      <c r="E20" s="27" t="n">
        <v>4.0</v>
      </c>
      <c r="F20" s="27" t="s">
        <v>104</v>
      </c>
      <c r="G20" s="34"/>
      <c r="H20" s="34"/>
      <c r="I20" s="34"/>
      <c r="J20" s="44"/>
      <c r="K20" s="30">
        <f>E20*J20</f>
      </c>
      <c r="L20" s="28"/>
      <c r="M20" s="29"/>
    </row>
    <row r="21" spans="10:11">
      <c r="A21" s="0" t="s">
        <v>105</v>
      </c>
      <c r="B21" s="31" t="s">
        <v>106</v>
      </c>
      <c r="C21" s="27" t="s">
        <v>107</v>
      </c>
      <c r="D21" s="27"/>
      <c r="E21" s="27" t="n">
        <v>4.0</v>
      </c>
      <c r="F21" s="27" t="s">
        <v>82</v>
      </c>
      <c r="G21" s="34"/>
      <c r="H21" s="34"/>
      <c r="I21" s="34"/>
      <c r="J21" s="44"/>
      <c r="K21" s="30">
        <f>E21*J21</f>
      </c>
      <c r="L21" s="28"/>
      <c r="M21" s="29"/>
    </row>
    <row r="22" ht="124.2" customHeight="true">
      <c r="A22" s="150"/>
      <c r="B22" s="151" t="s">
        <v>62</v>
      </c>
      <c r="C22" s="152"/>
      <c r="D22" s="153"/>
      <c r="E22" s="154"/>
      <c r="F22" s="155"/>
      <c r="G22" s="156"/>
      <c r="H22" s="157"/>
      <c r="I22" s="158"/>
      <c r="J22" s="159"/>
      <c r="K22" s="160">
        <f>SUM(K11:K21)</f>
      </c>
      <c r="L22" s="161"/>
      <c r="M22" s="162"/>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9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22:M2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122</v>
      </c>
      <c r="D1" s="115" t="s">
        <v>40</v>
      </c>
      <c r="E1" s="115"/>
      <c r="F1" s="115"/>
      <c r="G1" s="115"/>
      <c r="H1" s="115"/>
    </row>
    <row r="2" spans="4:8">
      <c r="D2" s="116" t="s">
        <v>109</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110</v>
      </c>
      <c r="C5" t="s">
        <v>66</v>
      </c>
      <c r="D5" s="37" t="s">
        <v>73</v>
      </c>
      <c r="E5" s="38" t="s">
        <v>111</v>
      </c>
      <c r="F5" s="39"/>
      <c r="G5" s="40"/>
      <c r="H5" s="41"/>
    </row>
    <row r="6">
      <c r="A6" s="0" t="s">
        <v>75</v>
      </c>
      <c r="B6" s="0" t="s">
        <v>110</v>
      </c>
      <c r="C6" s="0" t="s">
        <v>66</v>
      </c>
      <c r="D6" s="37" t="s">
        <v>77</v>
      </c>
      <c r="E6" s="38" t="s">
        <v>112</v>
      </c>
      <c r="F6" s="39"/>
      <c r="G6" s="40"/>
      <c r="H6" s="41"/>
    </row>
    <row r="7">
      <c r="A7" s="0" t="s">
        <v>79</v>
      </c>
      <c r="B7" s="0" t="s">
        <v>110</v>
      </c>
      <c r="C7" s="0" t="s">
        <v>66</v>
      </c>
      <c r="D7" s="37" t="s">
        <v>81</v>
      </c>
      <c r="E7" s="38" t="s">
        <v>113</v>
      </c>
      <c r="F7" s="39"/>
      <c r="G7" s="40"/>
      <c r="H7" s="41"/>
    </row>
    <row r="8">
      <c r="A8" s="0" t="s">
        <v>83</v>
      </c>
      <c r="B8" s="0" t="s">
        <v>110</v>
      </c>
      <c r="C8" s="0" t="s">
        <v>66</v>
      </c>
      <c r="D8" s="37" t="s">
        <v>85</v>
      </c>
      <c r="E8" s="38" t="s">
        <v>114</v>
      </c>
      <c r="F8" s="39"/>
      <c r="G8" s="40"/>
      <c r="H8" s="41"/>
    </row>
    <row r="9">
      <c r="A9" s="0" t="s">
        <v>86</v>
      </c>
      <c r="B9" s="0" t="s">
        <v>110</v>
      </c>
      <c r="C9" s="0" t="s">
        <v>66</v>
      </c>
      <c r="D9" s="37" t="s">
        <v>88</v>
      </c>
      <c r="E9" s="38" t="s">
        <v>115</v>
      </c>
      <c r="F9" s="39"/>
      <c r="G9" s="40"/>
      <c r="H9" s="41"/>
    </row>
    <row r="10">
      <c r="A10" s="0" t="s">
        <v>89</v>
      </c>
      <c r="B10" s="0" t="s">
        <v>110</v>
      </c>
      <c r="C10" s="0" t="s">
        <v>66</v>
      </c>
      <c r="D10" s="37" t="s">
        <v>91</v>
      </c>
      <c r="E10" s="38" t="s">
        <v>116</v>
      </c>
      <c r="F10" s="39"/>
      <c r="G10" s="40"/>
      <c r="H10" s="41"/>
    </row>
    <row r="11">
      <c r="A11" s="0" t="s">
        <v>92</v>
      </c>
      <c r="B11" s="0" t="s">
        <v>110</v>
      </c>
      <c r="C11" s="0" t="s">
        <v>66</v>
      </c>
      <c r="D11" s="37" t="s">
        <v>94</v>
      </c>
      <c r="E11" s="38" t="s">
        <v>117</v>
      </c>
      <c r="F11" s="39"/>
      <c r="G11" s="40"/>
      <c r="H11" s="41"/>
    </row>
    <row r="12">
      <c r="A12" s="0" t="s">
        <v>95</v>
      </c>
      <c r="B12" s="0" t="s">
        <v>110</v>
      </c>
      <c r="C12" s="0" t="s">
        <v>66</v>
      </c>
      <c r="D12" s="37" t="s">
        <v>97</v>
      </c>
      <c r="E12" s="38" t="s">
        <v>118</v>
      </c>
      <c r="F12" s="39"/>
      <c r="G12" s="40"/>
      <c r="H12" s="41"/>
    </row>
    <row r="13">
      <c r="A13" s="0" t="s">
        <v>98</v>
      </c>
      <c r="B13" s="0" t="s">
        <v>110</v>
      </c>
      <c r="C13" s="0" t="s">
        <v>66</v>
      </c>
      <c r="D13" s="37" t="s">
        <v>100</v>
      </c>
      <c r="E13" s="38" t="s">
        <v>119</v>
      </c>
      <c r="F13" s="39"/>
      <c r="G13" s="40"/>
      <c r="H13" s="41"/>
    </row>
    <row r="14">
      <c r="A14" s="0" t="s">
        <v>101</v>
      </c>
      <c r="B14" s="0" t="s">
        <v>110</v>
      </c>
      <c r="C14" s="0" t="s">
        <v>66</v>
      </c>
      <c r="D14" s="37" t="s">
        <v>103</v>
      </c>
      <c r="E14" s="38" t="s">
        <v>120</v>
      </c>
      <c r="F14" s="39"/>
      <c r="G14" s="40"/>
      <c r="H14" s="41"/>
    </row>
    <row r="15">
      <c r="A15" s="0" t="s">
        <v>105</v>
      </c>
      <c r="B15" s="0" t="s">
        <v>110</v>
      </c>
      <c r="C15" s="0" t="s">
        <v>66</v>
      </c>
      <c r="D15" s="37" t="s">
        <v>107</v>
      </c>
      <c r="E15" s="38" t="s">
        <v>121</v>
      </c>
      <c r="F15" s="39"/>
      <c r="G15" s="40"/>
      <c r="H15" s="41"/>
    </row>
    <row r="16" ht="98.25" customHeight="true">
      <c r="A16" s="0"/>
      <c r="B16" s="0"/>
      <c r="C16" s="0"/>
      <c r="D16" s="113" t="s">
        <v>54</v>
      </c>
      <c r="E16" s="113"/>
      <c r="F16" s="113"/>
      <c r="G16" s="114"/>
      <c r="H16" s="114"/>
    </row>
  </sheetData>
  <sheetProtection password="CA9C" sheet="true" scenarios="true" objects="true"/>
  <mergeCells count="6">
    <mergeCell ref="D1:H1"/>
    <mergeCell ref="D2:F2"/>
    <mergeCell ref="G2:H2"/>
    <mergeCell ref="D3:E3"/>
    <mergeCell ref="F3:H3"/>
    <mergeCell ref="D16:H16"/>
    <mergeCell ref="C15:C1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144</v>
      </c>
      <c r="B1" s="123" t="s">
        <v>4</v>
      </c>
      <c r="C1" s="123"/>
      <c r="D1" s="123"/>
      <c r="E1" s="123"/>
      <c r="F1" s="123"/>
      <c r="G1" s="123"/>
      <c r="H1" s="123"/>
    </row>
    <row r="2" spans="2:8">
      <c r="B2" s="124" t="s">
        <v>109</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123</v>
      </c>
      <c r="B5" s="23" t="s">
        <v>124</v>
      </c>
      <c r="C5" s="24" t="s">
        <v>125</v>
      </c>
      <c r="D5" s="25" t="s">
        <v>126</v>
      </c>
      <c r="E5" s="25" t="s">
        <v>127</v>
      </c>
      <c r="F5" s="25" t="s">
        <v>128</v>
      </c>
      <c r="G5" s="20"/>
      <c r="H5" s="20"/>
    </row>
    <row r="6">
      <c r="A6" s="0" t="s">
        <v>129</v>
      </c>
      <c r="B6" s="23" t="s">
        <v>130</v>
      </c>
      <c r="C6" s="24" t="s">
        <v>131</v>
      </c>
      <c r="D6" s="25" t="s">
        <v>126</v>
      </c>
      <c r="E6" s="25" t="s">
        <v>127</v>
      </c>
      <c r="F6" s="25" t="s">
        <v>128</v>
      </c>
      <c r="G6" s="20"/>
      <c r="H6" s="20"/>
    </row>
    <row r="7" spans="2:8">
      <c r="A7" s="0" t="s">
        <v>132</v>
      </c>
      <c r="B7" s="23" t="s">
        <v>133</v>
      </c>
      <c r="C7" s="24" t="s">
        <v>134</v>
      </c>
      <c r="D7" s="25" t="s">
        <v>126</v>
      </c>
      <c r="E7" s="25" t="s">
        <v>127</v>
      </c>
      <c r="F7" s="25" t="s">
        <v>128</v>
      </c>
      <c r="G7" s="20"/>
      <c r="H7" s="20"/>
    </row>
    <row r="8" spans="2:8">
      <c r="A8" s="0" t="s">
        <v>135</v>
      </c>
      <c r="B8" s="23" t="s">
        <v>136</v>
      </c>
      <c r="C8" s="24" t="s">
        <v>137</v>
      </c>
      <c r="D8" s="25" t="s">
        <v>126</v>
      </c>
      <c r="E8" s="25" t="s">
        <v>127</v>
      </c>
      <c r="F8" s="25" t="s">
        <v>128</v>
      </c>
      <c r="G8" s="20"/>
      <c r="H8" s="20"/>
    </row>
    <row r="9" spans="2:8">
      <c r="A9" s="0" t="s">
        <v>138</v>
      </c>
      <c r="B9" s="23" t="s">
        <v>139</v>
      </c>
      <c r="C9" s="24" t="s">
        <v>140</v>
      </c>
      <c r="D9" s="25" t="s">
        <v>126</v>
      </c>
      <c r="E9" s="25" t="s">
        <v>127</v>
      </c>
      <c r="F9" s="25" t="s">
        <v>128</v>
      </c>
      <c r="G9" s="20"/>
      <c r="H9" s="20"/>
    </row>
    <row r="10" spans="2:8">
      <c r="A10" s="0" t="s">
        <v>141</v>
      </c>
      <c r="B10" s="23" t="s">
        <v>142</v>
      </c>
      <c r="C10" s="24" t="s">
        <v>143</v>
      </c>
      <c r="D10" s="25" t="s">
        <v>126</v>
      </c>
      <c r="E10" s="25" t="s">
        <v>127</v>
      </c>
      <c r="F10" s="25" t="s">
        <v>128</v>
      </c>
      <c r="G10" s="20"/>
      <c r="H10" s="20"/>
    </row>
    <row r="11" ht="119.7" customHeight="true">
      <c r="A11" s="0"/>
      <c r="B11" s="121" t="s">
        <v>55</v>
      </c>
      <c r="C11" s="122"/>
      <c r="D11" s="122"/>
      <c r="E11" s="122"/>
      <c r="F11" s="122"/>
      <c r="G11" s="22"/>
      <c r="H11" s="21"/>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C" sheet="true" scenarios="true" objects="true"/>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169</v>
      </c>
      <c r="C1" s="123" t="s">
        <v>13</v>
      </c>
      <c r="D1" s="123"/>
      <c r="E1" s="123"/>
      <c r="F1" s="123"/>
      <c r="G1" s="123"/>
    </row>
    <row r="2" spans="3:7">
      <c r="C2" s="124" t="s">
        <v>109</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145</v>
      </c>
      <c r="B5" t="s">
        <v>110</v>
      </c>
      <c r="C5" s="5" t="s">
        <v>146</v>
      </c>
      <c r="D5" s="6" t="s">
        <v>147</v>
      </c>
      <c r="E5" s="7" t="s">
        <v>148</v>
      </c>
      <c r="F5" s="26"/>
      <c r="G5" s="26"/>
    </row>
    <row r="6">
      <c r="A6" s="0" t="s">
        <v>149</v>
      </c>
      <c r="B6" s="0" t="s">
        <v>110</v>
      </c>
      <c r="C6" s="5" t="s">
        <v>150</v>
      </c>
      <c r="D6" s="6" t="s">
        <v>151</v>
      </c>
      <c r="E6" s="7" t="s">
        <v>148</v>
      </c>
      <c r="F6" s="26"/>
      <c r="G6" s="26"/>
    </row>
    <row r="7" spans="3:7">
      <c r="A7" s="0" t="s">
        <v>152</v>
      </c>
      <c r="B7" s="0" t="s">
        <v>110</v>
      </c>
      <c r="C7" s="5" t="s">
        <v>153</v>
      </c>
      <c r="D7" s="6" t="s">
        <v>154</v>
      </c>
      <c r="E7" s="7" t="s">
        <v>155</v>
      </c>
      <c r="F7" s="26"/>
      <c r="G7" s="26"/>
    </row>
    <row r="8" spans="3:7">
      <c r="A8" s="0" t="s">
        <v>156</v>
      </c>
      <c r="B8" s="0" t="s">
        <v>110</v>
      </c>
      <c r="C8" s="5" t="s">
        <v>157</v>
      </c>
      <c r="D8" s="6" t="s">
        <v>158</v>
      </c>
      <c r="E8" s="7" t="s">
        <v>159</v>
      </c>
      <c r="F8" s="26"/>
      <c r="G8" s="26"/>
    </row>
    <row r="9" spans="3:7">
      <c r="A9" s="0" t="s">
        <v>160</v>
      </c>
      <c r="B9" s="0" t="s">
        <v>110</v>
      </c>
      <c r="C9" s="5" t="s">
        <v>161</v>
      </c>
      <c r="D9" s="6" t="s">
        <v>162</v>
      </c>
      <c r="E9" s="7" t="s">
        <v>90</v>
      </c>
      <c r="F9" s="26"/>
      <c r="G9" s="26"/>
    </row>
    <row r="10" spans="3:7">
      <c r="A10" s="0" t="s">
        <v>163</v>
      </c>
      <c r="B10" s="0" t="s">
        <v>110</v>
      </c>
      <c r="C10" s="5" t="s">
        <v>164</v>
      </c>
      <c r="D10" s="6" t="s">
        <v>165</v>
      </c>
      <c r="E10" s="7" t="s">
        <v>87</v>
      </c>
      <c r="F10" s="26"/>
      <c r="G10" s="26"/>
    </row>
    <row r="11" spans="3:7">
      <c r="A11" s="0" t="s">
        <v>166</v>
      </c>
      <c r="B11" s="0" t="s">
        <v>110</v>
      </c>
      <c r="C11" s="5" t="s">
        <v>167</v>
      </c>
      <c r="D11" s="6" t="s">
        <v>168</v>
      </c>
      <c r="E11" s="7" t="s">
        <v>80</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C"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